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2018-2019" sheetId="2" r:id="rId2"/>
  </sheets>
  <definedNames>
    <definedName name="_xlnm.Print_Area" localSheetId="0">'2017'!$A$1:$G$55</definedName>
    <definedName name="_xlnm.Print_Area" localSheetId="1">'2018-2019'!$A$1:$H$52</definedName>
  </definedNames>
  <calcPr fullCalcOnLoad="1"/>
</workbook>
</file>

<file path=xl/sharedStrings.xml><?xml version="1.0" encoding="utf-8"?>
<sst xmlns="http://schemas.openxmlformats.org/spreadsheetml/2006/main" count="156" uniqueCount="88">
  <si>
    <t>Классификация доходов бюджета</t>
  </si>
  <si>
    <t xml:space="preserve">                </t>
  </si>
  <si>
    <t xml:space="preserve">  Земельный  налог</t>
  </si>
  <si>
    <t>Неналоговые   доходы</t>
  </si>
  <si>
    <t>Дотации бюджетам поселений на поддержку мер по обеспечению сбалансированности бюджетов</t>
  </si>
  <si>
    <t xml:space="preserve">          Всего    доходов</t>
  </si>
  <si>
    <t xml:space="preserve">              Дефицит</t>
  </si>
  <si>
    <t xml:space="preserve">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</si>
  <si>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 </t>
  </si>
  <si>
    <t>Безвозмездные поступления</t>
  </si>
  <si>
    <t xml:space="preserve">           Итого налоговые   доходы</t>
  </si>
  <si>
    <t>Налог на прибыль, доходы</t>
  </si>
  <si>
    <t>Налог на имущество</t>
  </si>
  <si>
    <t>Налог на имущество физических лиц</t>
  </si>
  <si>
    <t>000 1 05 00000 00 0000 000</t>
  </si>
  <si>
    <t>Налоги на совокупный доход</t>
  </si>
  <si>
    <t>000 1 05 03020 01 0000 110</t>
  </si>
  <si>
    <t>Единый сельскохозяйственнный налог (за налоговые периоды, истекшие до 1 января 2011 года)</t>
  </si>
  <si>
    <t>000 1 08 00000 00 0000 000</t>
  </si>
  <si>
    <t>Государственная пошлина</t>
  </si>
  <si>
    <t>000 1 08 04020 01 0000 110</t>
  </si>
  <si>
    <t>000 1 09 00000 00 0000 000</t>
  </si>
  <si>
    <t>Задолжность и перерасчеты по отмененным налогам, сборам и иным обязательным платежам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</si>
  <si>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</si>
  <si>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</si>
  <si>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000 1 17 00000 00 0000 000</t>
  </si>
  <si>
    <t>Прочие неналоговые доходы</t>
  </si>
  <si>
    <t>000 1 17 05050 10 0000 180</t>
  </si>
  <si>
    <t>(тыс.руб.)</t>
  </si>
  <si>
    <t>Сумма утвержденная по бюджету</t>
  </si>
  <si>
    <t>Поправки</t>
  </si>
  <si>
    <t>Сумма с учетом поправок</t>
  </si>
  <si>
    <t>000 2 02 04999 10 0000 151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</si>
  <si>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</si>
  <si>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</si>
  <si>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</si>
  <si>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соответствиии со статьями 227,227.1 и 228 Налогового кодекса Российской Федерации</t>
  </si>
  <si>
    <t>Налог 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</si>
  <si>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</t>
  </si>
  <si>
    <t>000 1 03 02200 00 0000 110</t>
  </si>
  <si>
    <t>Доходы от уплаты акцизов на нефтепродукты</t>
  </si>
  <si>
    <t>Приложение № 8 к решению</t>
  </si>
  <si>
    <t>Земельный налог с организаций, обладающих земельным участком, раположенным в границах сельских поселений</t>
  </si>
  <si>
    <t>тыс. руб.</t>
  </si>
  <si>
    <t>Налог  на  имущество  физических 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</si>
  <si>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01 января 2006года), мобилизуемый на территориях  сельских поселений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</si>
  <si>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 автономных учреждений)</t>
  </si>
  <si>
    <t xml:space="preserve"> Прочие   неналоговые  доходы  бюджетов сельских поселений</t>
  </si>
  <si>
    <t>Прочие межбюджетные трансферты, передаваемые бюджетам сельских поселений</t>
  </si>
  <si>
    <t>2018 г.</t>
  </si>
  <si>
    <t>2019 г.</t>
  </si>
  <si>
    <t>Субвенции  бюджетам бюджетной системы Российской Федерации</t>
  </si>
  <si>
    <t>Дотации бюджетам бюджетной системы Российской Федерации</t>
  </si>
  <si>
    <t>Безвозмездные поступления от других бюджетов  бюджетной системы Российской Федерации</t>
  </si>
  <si>
    <t>Приложение №  7  к решению</t>
  </si>
  <si>
    <t xml:space="preserve"> в 2017 году </t>
  </si>
  <si>
    <t>Наименование налога и сбора</t>
  </si>
  <si>
    <t>Сумма тыс.руб.</t>
  </si>
  <si>
    <t xml:space="preserve"> на плановый период 2018 и 2019 годов </t>
  </si>
  <si>
    <t xml:space="preserve">Прогнозируемое поступление доходов в бюджет сельского поселения </t>
  </si>
  <si>
    <t xml:space="preserve">Налоговые и неналоговые доходы </t>
  </si>
  <si>
    <t>Земельный налог с физических лиц, обладающих земельным участком, раположенным в границах сельских поселений</t>
  </si>
  <si>
    <t xml:space="preserve">Дотации бюджетам сельских поселений на выравнивание бюджетной обеспеченности   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</si>
  <si>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</si>
  <si>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</si>
  <si>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</si>
  <si>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1 01 02000 01 0000 110</t>
  </si>
  <si>
    <t>1 01 02010 01 0000 110</t>
  </si>
  <si>
    <t>1 06 00000 00 0000 000</t>
  </si>
  <si>
    <t>1 06 01000 00 0000 110</t>
  </si>
  <si>
    <t>1 06 01030 10 0000 110</t>
  </si>
  <si>
    <t>1 06 06000 00 0000 110</t>
  </si>
  <si>
    <t>1 06 06033 10 0000 110</t>
  </si>
  <si>
    <t>1 06 06043 10 0000 110</t>
  </si>
  <si>
    <t>1 11 00000 00 0000 000</t>
  </si>
  <si>
    <t>1 11 05035 10 0000 120</t>
  </si>
  <si>
    <t>2 00 00000 00 0000 000</t>
  </si>
  <si>
    <t>2 02 00000 00 0000 000</t>
  </si>
  <si>
    <t>2 02 10000 00 0000 151</t>
  </si>
  <si>
    <t>2 02 30000 00 0000 151</t>
  </si>
  <si>
    <t>2 02 35118 10 0000 151</t>
  </si>
  <si>
    <t>2 02 15001 00 0000 151</t>
  </si>
  <si>
    <t>Малобобровского сельского</t>
  </si>
  <si>
    <t>сессии  Малобобровского сельского</t>
  </si>
  <si>
    <t xml:space="preserve">Единый сельскохозяйственнный налог </t>
  </si>
  <si>
    <t>Совета народных депутатов №_ 12-cc   _</t>
  </si>
  <si>
    <t>от 22 декабря 2016 года</t>
  </si>
  <si>
    <t>Совета народных депутатов №_12-сс_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</si>
</sst>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%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Arial"/>
      <family val="2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2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86" fontId="1" fillId="0" borderId="12" xfId="0" applyNumberFormat="1" applyFont="1" applyBorder="1" applyAlignment="1">
      <alignment horizontal="center" vertical="top" wrapText="1"/>
    </xf>
    <xf numFmtId="186" fontId="1" fillId="0" borderId="11" xfId="0" applyNumberFormat="1" applyFont="1" applyBorder="1" applyAlignment="1">
      <alignment horizontal="center" vertical="top" wrapText="1"/>
    </xf>
    <xf numFmtId="186" fontId="7" fillId="0" borderId="12" xfId="0" applyNumberFormat="1" applyFont="1" applyBorder="1" applyAlignment="1">
      <alignment horizontal="center" vertical="top" wrapText="1"/>
    </xf>
    <xf numFmtId="186" fontId="1" fillId="0" borderId="13" xfId="0" applyNumberFormat="1" applyFont="1" applyBorder="1" applyAlignment="1">
      <alignment horizontal="center" vertical="top" wrapText="1"/>
    </xf>
    <xf numFmtId="186" fontId="6" fillId="0" borderId="13" xfId="0" applyNumberFormat="1" applyFont="1" applyBorder="1" applyAlignment="1">
      <alignment horizontal="center" vertical="top" wrapText="1"/>
    </xf>
    <xf numFmtId="186" fontId="6" fillId="0" borderId="14" xfId="0" applyNumberFormat="1" applyFont="1" applyBorder="1" applyAlignment="1">
      <alignment horizontal="center" vertical="top" wrapText="1"/>
    </xf>
    <xf numFmtId="186" fontId="6" fillId="0" borderId="15" xfId="0" applyNumberFormat="1" applyFont="1" applyBorder="1" applyAlignment="1">
      <alignment horizontal="center" vertical="top" wrapText="1"/>
    </xf>
    <xf numFmtId="186" fontId="1" fillId="0" borderId="14" xfId="0" applyNumberFormat="1" applyFont="1" applyBorder="1" applyAlignment="1">
      <alignment horizontal="center" vertical="top" wrapText="1"/>
    </xf>
    <xf numFmtId="186" fontId="7" fillId="0" borderId="13" xfId="0" applyNumberFormat="1" applyFont="1" applyBorder="1" applyAlignment="1">
      <alignment horizontal="center" vertical="top" wrapText="1"/>
    </xf>
    <xf numFmtId="186" fontId="8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86" fontId="13" fillId="0" borderId="12" xfId="0" applyNumberFormat="1" applyFont="1" applyBorder="1" applyAlignment="1">
      <alignment horizontal="center" vertical="top" wrapText="1"/>
    </xf>
    <xf numFmtId="186" fontId="13" fillId="0" borderId="11" xfId="0" applyNumberFormat="1" applyFont="1" applyBorder="1" applyAlignment="1">
      <alignment horizontal="center" vertical="top" wrapText="1"/>
    </xf>
    <xf numFmtId="186" fontId="14" fillId="0" borderId="12" xfId="0" applyNumberFormat="1" applyFont="1" applyBorder="1" applyAlignment="1">
      <alignment horizontal="center" vertical="top" wrapText="1"/>
    </xf>
    <xf numFmtId="186" fontId="15" fillId="0" borderId="13" xfId="0" applyNumberFormat="1" applyFont="1" applyBorder="1" applyAlignment="1">
      <alignment horizontal="center" vertical="top" wrapText="1"/>
    </xf>
    <xf numFmtId="186" fontId="13" fillId="0" borderId="13" xfId="0" applyNumberFormat="1" applyFont="1" applyBorder="1" applyAlignment="1">
      <alignment horizontal="center" vertical="top" wrapText="1"/>
    </xf>
    <xf numFmtId="186" fontId="15" fillId="0" borderId="14" xfId="0" applyNumberFormat="1" applyFont="1" applyBorder="1" applyAlignment="1">
      <alignment horizontal="center" vertical="top" wrapText="1"/>
    </xf>
    <xf numFmtId="186" fontId="15" fillId="0" borderId="15" xfId="0" applyNumberFormat="1" applyFont="1" applyBorder="1" applyAlignment="1">
      <alignment horizontal="center" vertical="top" wrapText="1"/>
    </xf>
    <xf numFmtId="186" fontId="13" fillId="0" borderId="14" xfId="0" applyNumberFormat="1" applyFont="1" applyBorder="1" applyAlignment="1">
      <alignment horizontal="center" vertical="top" wrapText="1"/>
    </xf>
    <xf numFmtId="186" fontId="14" fillId="0" borderId="13" xfId="0" applyNumberFormat="1" applyFont="1" applyBorder="1" applyAlignment="1">
      <alignment horizontal="center" vertical="top" wrapText="1"/>
    </xf>
    <xf numFmtId="186" fontId="16" fillId="0" borderId="1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3" fillId="0" borderId="13" xfId="0" applyFont="1" applyBorder="1" applyAlignment="1">
      <alignment horizontal="justify" vertical="top" wrapText="1"/>
    </xf>
    <xf numFmtId="49" fontId="14" fillId="0" borderId="17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justify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86" fontId="1" fillId="0" borderId="1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86" fontId="13" fillId="0" borderId="16" xfId="0" applyNumberFormat="1" applyFont="1" applyBorder="1" applyAlignment="1">
      <alignment horizontal="center" vertical="top" wrapText="1"/>
    </xf>
    <xf numFmtId="186" fontId="13" fillId="0" borderId="1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86" fontId="15" fillId="0" borderId="16" xfId="0" applyNumberFormat="1" applyFont="1" applyBorder="1" applyAlignment="1">
      <alignment horizontal="center" vertical="top" wrapText="1"/>
    </xf>
    <xf numFmtId="186" fontId="15" fillId="0" borderId="17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top" wrapText="1"/>
    </xf>
    <xf numFmtId="186" fontId="6" fillId="0" borderId="16" xfId="0" applyNumberFormat="1" applyFont="1" applyBorder="1" applyAlignment="1">
      <alignment horizontal="center" vertical="top" wrapText="1"/>
    </xf>
    <xf numFmtId="186" fontId="6" fillId="0" borderId="17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vertical="top" wrapText="1"/>
    </xf>
    <xf numFmtId="186" fontId="1" fillId="0" borderId="16" xfId="0" applyNumberFormat="1" applyFont="1" applyBorder="1" applyAlignment="1">
      <alignment horizontal="center" vertical="top" wrapText="1"/>
    </xf>
    <xf numFmtId="186" fontId="1" fillId="0" borderId="17" xfId="0" applyNumberFormat="1" applyFont="1" applyBorder="1" applyAlignment="1">
      <alignment horizontal="center" vertical="top" wrapText="1"/>
    </xf>
    <xf numFmtId="186" fontId="3" fillId="0" borderId="16" xfId="0" applyNumberFormat="1" applyFont="1" applyBorder="1" applyAlignment="1">
      <alignment horizontal="center" vertical="top" wrapText="1"/>
    </xf>
    <xf numFmtId="186" fontId="3" fillId="0" borderId="17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50" zoomScaleNormal="75" zoomScaleSheetLayoutView="50" zoomScalePageLayoutView="0" workbookViewId="0" topLeftCell="A25">
      <selection activeCell="C4" sqref="C4:F4"/>
    </sheetView>
  </sheetViews>
  <sheetFormatPr defaultColWidth="9.140625" defaultRowHeight="12.75"/>
  <cols>
    <col min="1" max="1" width="6.00390625" style="0" customWidth="1"/>
    <col min="2" max="2" width="57.7109375" style="0" customWidth="1"/>
    <col min="3" max="3" width="145.421875" style="0" customWidth="1"/>
    <col min="4" max="4" width="29.7109375" style="0" customWidth="1"/>
    <col min="5" max="5" width="20.57421875" style="0" hidden="1" customWidth="1"/>
    <col min="6" max="6" width="17.7109375" style="0" hidden="1" customWidth="1"/>
    <col min="7" max="7" width="2.7109375" style="0" customWidth="1"/>
  </cols>
  <sheetData>
    <row r="1" spans="1:7" ht="23.25">
      <c r="A1" s="1"/>
      <c r="B1" s="1"/>
      <c r="C1" s="81" t="s">
        <v>54</v>
      </c>
      <c r="D1" s="81"/>
      <c r="E1" s="81"/>
      <c r="F1" s="81"/>
      <c r="G1" s="1"/>
    </row>
    <row r="2" spans="1:7" ht="23.25">
      <c r="A2" s="1"/>
      <c r="B2" s="1"/>
      <c r="C2" s="81" t="s">
        <v>82</v>
      </c>
      <c r="D2" s="81"/>
      <c r="E2" s="81"/>
      <c r="F2" s="81"/>
      <c r="G2" s="1"/>
    </row>
    <row r="3" spans="1:7" ht="23.25">
      <c r="A3" s="1"/>
      <c r="B3" s="1"/>
      <c r="C3" s="81" t="s">
        <v>85</v>
      </c>
      <c r="D3" s="81"/>
      <c r="E3" s="81"/>
      <c r="F3" s="81"/>
      <c r="G3" s="1"/>
    </row>
    <row r="4" spans="1:7" ht="23.25">
      <c r="A4" s="1"/>
      <c r="B4" s="1"/>
      <c r="C4" s="81" t="s">
        <v>86</v>
      </c>
      <c r="D4" s="81"/>
      <c r="E4" s="81"/>
      <c r="F4" s="81"/>
      <c r="G4" s="1"/>
    </row>
    <row r="5" spans="1:7" ht="27.75">
      <c r="A5" s="1"/>
      <c r="B5" s="59" t="s">
        <v>59</v>
      </c>
      <c r="C5" s="59"/>
      <c r="D5" s="59"/>
      <c r="E5" s="59"/>
      <c r="F5" s="59"/>
      <c r="G5" s="1"/>
    </row>
    <row r="6" spans="1:7" ht="6.75" customHeight="1">
      <c r="A6" s="1"/>
      <c r="B6" s="66"/>
      <c r="C6" s="66"/>
      <c r="D6" s="66"/>
      <c r="E6" s="15"/>
      <c r="F6" s="15"/>
      <c r="G6" s="1" t="s">
        <v>7</v>
      </c>
    </row>
    <row r="7" spans="1:7" ht="27.75">
      <c r="A7" s="1"/>
      <c r="B7" s="59" t="s">
        <v>55</v>
      </c>
      <c r="C7" s="59"/>
      <c r="D7" s="59"/>
      <c r="E7" s="59"/>
      <c r="F7" s="59"/>
      <c r="G7" s="1"/>
    </row>
    <row r="8" spans="1:7" ht="15.75" customHeight="1">
      <c r="A8" s="1"/>
      <c r="B8" s="58"/>
      <c r="C8" s="58"/>
      <c r="D8" s="58"/>
      <c r="E8" s="58"/>
      <c r="F8" s="58"/>
      <c r="G8" s="1"/>
    </row>
    <row r="9" spans="1:7" ht="29.25" customHeight="1" thickBot="1">
      <c r="A9" s="1"/>
      <c r="B9" s="1"/>
      <c r="C9" s="1"/>
      <c r="D9" s="18"/>
      <c r="E9" s="1"/>
      <c r="F9" s="2" t="s">
        <v>28</v>
      </c>
      <c r="G9" s="1"/>
    </row>
    <row r="10" spans="1:7" ht="24.75" customHeight="1">
      <c r="A10" s="1"/>
      <c r="B10" s="67" t="s">
        <v>0</v>
      </c>
      <c r="C10" s="67" t="s">
        <v>56</v>
      </c>
      <c r="D10" s="67" t="s">
        <v>57</v>
      </c>
      <c r="E10" s="69" t="s">
        <v>30</v>
      </c>
      <c r="F10" s="69" t="s">
        <v>31</v>
      </c>
      <c r="G10" s="1"/>
    </row>
    <row r="11" spans="1:7" ht="58.5" customHeight="1" thickBot="1">
      <c r="A11" s="1"/>
      <c r="B11" s="68"/>
      <c r="C11" s="68"/>
      <c r="D11" s="68"/>
      <c r="E11" s="70"/>
      <c r="F11" s="70"/>
      <c r="G11" s="1"/>
    </row>
    <row r="12" spans="1:7" ht="19.5" customHeight="1" thickBot="1">
      <c r="A12" s="1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1"/>
    </row>
    <row r="13" spans="1:7" ht="42.75" customHeight="1" thickBot="1">
      <c r="A13" s="1"/>
      <c r="B13" s="29" t="s">
        <v>64</v>
      </c>
      <c r="C13" s="29" t="s">
        <v>60</v>
      </c>
      <c r="D13" s="19">
        <f>D14+D37</f>
        <v>109.5</v>
      </c>
      <c r="E13" s="5" t="e">
        <f>E14+E37</f>
        <v>#REF!</v>
      </c>
      <c r="F13" s="8" t="e">
        <f>D13+E13</f>
        <v>#REF!</v>
      </c>
      <c r="G13" s="1"/>
    </row>
    <row r="14" spans="1:7" ht="21.75" customHeight="1">
      <c r="A14" s="1"/>
      <c r="B14" s="60" t="s">
        <v>1</v>
      </c>
      <c r="C14" s="62" t="s">
        <v>10</v>
      </c>
      <c r="D14" s="64">
        <f>D16+D22+D24+D30+D34+D21</f>
        <v>96.3</v>
      </c>
      <c r="E14" s="88">
        <f>E16+E22+E24+E30+E34</f>
        <v>0</v>
      </c>
      <c r="F14" s="88">
        <f>D14+E14</f>
        <v>96.3</v>
      </c>
      <c r="G14" s="1"/>
    </row>
    <row r="15" spans="1:7" ht="22.5" customHeight="1" thickBot="1">
      <c r="A15" s="1"/>
      <c r="B15" s="61"/>
      <c r="C15" s="63"/>
      <c r="D15" s="65"/>
      <c r="E15" s="89"/>
      <c r="F15" s="89"/>
      <c r="G15" s="1"/>
    </row>
    <row r="16" spans="1:7" ht="39.75" customHeight="1" thickBot="1">
      <c r="A16" s="1"/>
      <c r="B16" s="30" t="s">
        <v>65</v>
      </c>
      <c r="C16" s="30" t="s">
        <v>11</v>
      </c>
      <c r="D16" s="20">
        <f>D17</f>
        <v>14.5</v>
      </c>
      <c r="E16" s="6">
        <f>E17</f>
        <v>0</v>
      </c>
      <c r="F16" s="8">
        <f>D16+E16</f>
        <v>14.5</v>
      </c>
      <c r="G16" s="1"/>
    </row>
    <row r="17" spans="1:7" ht="50.25" customHeight="1" thickBot="1">
      <c r="A17" s="1"/>
      <c r="B17" s="31" t="s">
        <v>66</v>
      </c>
      <c r="C17" s="32" t="s">
        <v>38</v>
      </c>
      <c r="D17" s="21">
        <f>D18+D20</f>
        <v>14.5</v>
      </c>
      <c r="E17" s="7">
        <f>E18+E20</f>
        <v>0</v>
      </c>
      <c r="F17" s="14">
        <f>D17+E17</f>
        <v>14.5</v>
      </c>
      <c r="G17" s="1"/>
    </row>
    <row r="18" spans="1:7" ht="15" customHeight="1">
      <c r="A18" s="1"/>
      <c r="B18" s="75" t="s">
        <v>67</v>
      </c>
      <c r="C18" s="73" t="s">
        <v>36</v>
      </c>
      <c r="D18" s="71">
        <v>14.5</v>
      </c>
      <c r="E18" s="77"/>
      <c r="F18" s="77">
        <f>D18+E18</f>
        <v>14.5</v>
      </c>
      <c r="G18" s="1"/>
    </row>
    <row r="19" spans="1:7" ht="111.75" customHeight="1" thickBot="1">
      <c r="A19" s="1"/>
      <c r="B19" s="76"/>
      <c r="C19" s="74"/>
      <c r="D19" s="72"/>
      <c r="E19" s="78"/>
      <c r="F19" s="78"/>
      <c r="G19" s="1"/>
    </row>
    <row r="20" spans="1:7" ht="54.75" customHeight="1" hidden="1" thickBot="1">
      <c r="A20" s="1"/>
      <c r="B20" s="34" t="s">
        <v>35</v>
      </c>
      <c r="C20" s="35" t="s">
        <v>37</v>
      </c>
      <c r="D20" s="22"/>
      <c r="E20" s="9"/>
      <c r="F20" s="14">
        <f>D20+E20</f>
        <v>0</v>
      </c>
      <c r="G20" s="1"/>
    </row>
    <row r="21" spans="1:7" ht="54.75" customHeight="1" hidden="1" thickBot="1">
      <c r="A21" s="1"/>
      <c r="B21" s="33" t="s">
        <v>39</v>
      </c>
      <c r="C21" s="35" t="s">
        <v>40</v>
      </c>
      <c r="D21" s="22"/>
      <c r="E21" s="9"/>
      <c r="F21" s="14"/>
      <c r="G21" s="1"/>
    </row>
    <row r="22" spans="1:7" ht="58.5" customHeight="1" thickBot="1">
      <c r="A22" s="1"/>
      <c r="B22" s="36" t="s">
        <v>14</v>
      </c>
      <c r="C22" s="37" t="s">
        <v>15</v>
      </c>
      <c r="D22" s="23">
        <f>D23</f>
        <v>10</v>
      </c>
      <c r="E22" s="8">
        <f>E23</f>
        <v>0</v>
      </c>
      <c r="F22" s="8">
        <f aca="true" t="shared" si="0" ref="F22:F32">D22+E22</f>
        <v>10</v>
      </c>
      <c r="G22" s="1"/>
    </row>
    <row r="23" spans="1:7" ht="34.5" customHeight="1" thickBot="1">
      <c r="A23" s="1"/>
      <c r="B23" s="33" t="s">
        <v>16</v>
      </c>
      <c r="C23" s="35" t="s">
        <v>17</v>
      </c>
      <c r="D23" s="22">
        <v>10</v>
      </c>
      <c r="E23" s="9"/>
      <c r="F23" s="9">
        <f t="shared" si="0"/>
        <v>10</v>
      </c>
      <c r="G23" s="1"/>
    </row>
    <row r="24" spans="1:7" ht="37.5" customHeight="1" thickBot="1">
      <c r="A24" s="1"/>
      <c r="B24" s="36" t="s">
        <v>68</v>
      </c>
      <c r="C24" s="37" t="s">
        <v>12</v>
      </c>
      <c r="D24" s="23">
        <f>D25+D27</f>
        <v>71.8</v>
      </c>
      <c r="E24" s="8">
        <f>E25+E27</f>
        <v>0</v>
      </c>
      <c r="F24" s="8">
        <f t="shared" si="0"/>
        <v>71.8</v>
      </c>
      <c r="G24" s="1"/>
    </row>
    <row r="25" spans="1:7" ht="41.25" customHeight="1" thickBot="1">
      <c r="A25" s="1"/>
      <c r="B25" s="36" t="s">
        <v>69</v>
      </c>
      <c r="C25" s="37" t="s">
        <v>13</v>
      </c>
      <c r="D25" s="23">
        <f>D26</f>
        <v>4.8</v>
      </c>
      <c r="E25" s="8">
        <f>E26</f>
        <v>0</v>
      </c>
      <c r="F25" s="8">
        <f t="shared" si="0"/>
        <v>4.8</v>
      </c>
      <c r="G25" s="1"/>
    </row>
    <row r="26" spans="1:7" ht="87.75" customHeight="1" thickBot="1">
      <c r="A26" s="1"/>
      <c r="B26" s="33" t="s">
        <v>70</v>
      </c>
      <c r="C26" s="38" t="s">
        <v>44</v>
      </c>
      <c r="D26" s="22">
        <v>4.8</v>
      </c>
      <c r="E26" s="9">
        <v>0</v>
      </c>
      <c r="F26" s="9">
        <f t="shared" si="0"/>
        <v>4.8</v>
      </c>
      <c r="G26" s="1"/>
    </row>
    <row r="27" spans="1:7" ht="33" customHeight="1" thickBot="1">
      <c r="A27" s="1"/>
      <c r="B27" s="36" t="s">
        <v>71</v>
      </c>
      <c r="C27" s="39" t="s">
        <v>2</v>
      </c>
      <c r="D27" s="23">
        <f>D28+D29</f>
        <v>67</v>
      </c>
      <c r="E27" s="8">
        <f>E28+E29</f>
        <v>0</v>
      </c>
      <c r="F27" s="8">
        <f t="shared" si="0"/>
        <v>67</v>
      </c>
      <c r="G27" s="1"/>
    </row>
    <row r="28" spans="1:7" ht="85.5" customHeight="1" thickBot="1">
      <c r="A28" s="1"/>
      <c r="B28" s="40" t="s">
        <v>72</v>
      </c>
      <c r="C28" s="41" t="s">
        <v>42</v>
      </c>
      <c r="D28" s="24">
        <v>67</v>
      </c>
      <c r="E28" s="10"/>
      <c r="F28" s="9">
        <f t="shared" si="0"/>
        <v>67</v>
      </c>
      <c r="G28" s="1"/>
    </row>
    <row r="29" spans="1:7" ht="72" customHeight="1" thickBot="1">
      <c r="A29" s="1"/>
      <c r="B29" s="40" t="s">
        <v>73</v>
      </c>
      <c r="C29" s="41" t="s">
        <v>61</v>
      </c>
      <c r="D29" s="25"/>
      <c r="E29" s="11"/>
      <c r="F29" s="9">
        <f t="shared" si="0"/>
        <v>0</v>
      </c>
      <c r="G29" s="1"/>
    </row>
    <row r="30" spans="1:7" ht="39.75" customHeight="1" hidden="1" thickBot="1">
      <c r="A30" s="1"/>
      <c r="B30" s="42" t="s">
        <v>18</v>
      </c>
      <c r="C30" s="43" t="s">
        <v>19</v>
      </c>
      <c r="D30" s="26">
        <f>D32</f>
        <v>0</v>
      </c>
      <c r="E30" s="12">
        <f>E32</f>
        <v>0</v>
      </c>
      <c r="F30" s="8">
        <f t="shared" si="0"/>
        <v>0</v>
      </c>
      <c r="G30" s="1"/>
    </row>
    <row r="31" spans="1:7" ht="68.25" customHeight="1" hidden="1" thickBot="1">
      <c r="A31" s="1"/>
      <c r="B31" s="44"/>
      <c r="C31" s="45"/>
      <c r="D31" s="25"/>
      <c r="E31" s="11"/>
      <c r="F31" s="8">
        <f t="shared" si="0"/>
        <v>0</v>
      </c>
      <c r="G31" s="1"/>
    </row>
    <row r="32" spans="1:7" ht="15.75" customHeight="1" hidden="1">
      <c r="A32" s="1"/>
      <c r="B32" s="75" t="s">
        <v>20</v>
      </c>
      <c r="C32" s="73" t="s">
        <v>8</v>
      </c>
      <c r="D32" s="71"/>
      <c r="E32" s="77"/>
      <c r="F32" s="77">
        <f t="shared" si="0"/>
        <v>0</v>
      </c>
      <c r="G32" s="1"/>
    </row>
    <row r="33" spans="1:7" ht="150" customHeight="1" hidden="1" thickBot="1">
      <c r="A33" s="1"/>
      <c r="B33" s="76"/>
      <c r="C33" s="74"/>
      <c r="D33" s="72"/>
      <c r="E33" s="78"/>
      <c r="F33" s="78"/>
      <c r="G33" s="1"/>
    </row>
    <row r="34" spans="1:7" ht="20.25" customHeight="1" hidden="1" thickBot="1">
      <c r="A34" s="1"/>
      <c r="B34" s="36" t="s">
        <v>21</v>
      </c>
      <c r="C34" s="39" t="s">
        <v>22</v>
      </c>
      <c r="D34" s="23">
        <f>D35</f>
        <v>0</v>
      </c>
      <c r="E34" s="8">
        <f>E35</f>
        <v>0</v>
      </c>
      <c r="F34" s="8">
        <f>D34+E34</f>
        <v>0</v>
      </c>
      <c r="G34" s="1"/>
    </row>
    <row r="35" spans="1:7" ht="15.75" customHeight="1" hidden="1">
      <c r="A35" s="1"/>
      <c r="B35" s="75" t="s">
        <v>23</v>
      </c>
      <c r="C35" s="73" t="s">
        <v>45</v>
      </c>
      <c r="D35" s="71"/>
      <c r="E35" s="77"/>
      <c r="F35" s="77">
        <f>D35+E35</f>
        <v>0</v>
      </c>
      <c r="G35" s="1"/>
    </row>
    <row r="36" spans="1:12" ht="42" customHeight="1" hidden="1" thickBot="1">
      <c r="A36" s="1"/>
      <c r="B36" s="76"/>
      <c r="C36" s="74"/>
      <c r="D36" s="72"/>
      <c r="E36" s="78"/>
      <c r="F36" s="78"/>
      <c r="G36" s="1"/>
      <c r="L36" s="4"/>
    </row>
    <row r="37" spans="1:7" ht="33" customHeight="1">
      <c r="A37" s="1"/>
      <c r="B37" s="75"/>
      <c r="C37" s="79" t="s">
        <v>3</v>
      </c>
      <c r="D37" s="64">
        <f>D39</f>
        <v>13.2</v>
      </c>
      <c r="E37" s="88" t="e">
        <f>E39+E41+#REF!</f>
        <v>#REF!</v>
      </c>
      <c r="F37" s="88" t="e">
        <f>D37+E37</f>
        <v>#REF!</v>
      </c>
      <c r="G37" s="1"/>
    </row>
    <row r="38" spans="1:7" ht="6.75" customHeight="1" thickBot="1">
      <c r="A38" s="1"/>
      <c r="B38" s="76"/>
      <c r="C38" s="80"/>
      <c r="D38" s="65"/>
      <c r="E38" s="89"/>
      <c r="F38" s="89"/>
      <c r="G38" s="1"/>
    </row>
    <row r="39" spans="1:7" ht="69" customHeight="1" thickBot="1">
      <c r="A39" s="1"/>
      <c r="B39" s="36" t="s">
        <v>74</v>
      </c>
      <c r="C39" s="39" t="s">
        <v>24</v>
      </c>
      <c r="D39" s="23">
        <f>D40</f>
        <v>13.2</v>
      </c>
      <c r="E39" s="8" t="e">
        <f>E40+#REF!</f>
        <v>#REF!</v>
      </c>
      <c r="F39" s="8" t="e">
        <f>D39+E39</f>
        <v>#REF!</v>
      </c>
      <c r="G39" s="1"/>
    </row>
    <row r="40" spans="1:7" ht="111" customHeight="1" thickBot="1">
      <c r="A40" s="1"/>
      <c r="B40" s="33" t="s">
        <v>75</v>
      </c>
      <c r="C40" s="38" t="s">
        <v>46</v>
      </c>
      <c r="D40" s="22">
        <v>13.2</v>
      </c>
      <c r="E40" s="9"/>
      <c r="F40" s="9">
        <f>D40+E40</f>
        <v>13.2</v>
      </c>
      <c r="G40" s="1"/>
    </row>
    <row r="41" spans="1:7" ht="31.5" customHeight="1" hidden="1" thickBot="1">
      <c r="A41" s="1"/>
      <c r="B41" s="36" t="s">
        <v>25</v>
      </c>
      <c r="C41" s="46" t="s">
        <v>26</v>
      </c>
      <c r="D41" s="23">
        <f>D42</f>
        <v>0</v>
      </c>
      <c r="E41" s="8">
        <f>E42</f>
        <v>0</v>
      </c>
      <c r="F41" s="8">
        <f>D41+E41</f>
        <v>0</v>
      </c>
      <c r="G41" s="1"/>
    </row>
    <row r="42" spans="1:7" ht="38.25" customHeight="1" hidden="1" thickBot="1">
      <c r="A42" s="1"/>
      <c r="B42" s="33" t="s">
        <v>27</v>
      </c>
      <c r="C42" s="38" t="s">
        <v>47</v>
      </c>
      <c r="D42" s="22"/>
      <c r="E42" s="9"/>
      <c r="F42" s="9">
        <f>D42+E42</f>
        <v>0</v>
      </c>
      <c r="G42" s="1"/>
    </row>
    <row r="43" spans="1:7" ht="39" customHeight="1" thickBot="1">
      <c r="A43" s="1"/>
      <c r="B43" s="36" t="s">
        <v>76</v>
      </c>
      <c r="C43" s="39" t="s">
        <v>9</v>
      </c>
      <c r="D43" s="23">
        <f>D46+D47+D51+D52+D48</f>
        <v>314.09999999999997</v>
      </c>
      <c r="E43" s="8">
        <f>E46+E47+E51+E52+E49</f>
        <v>0</v>
      </c>
      <c r="F43" s="8">
        <f>F46+F47+F51+F52+F48</f>
        <v>314.09999999999997</v>
      </c>
      <c r="G43" s="1"/>
    </row>
    <row r="44" spans="1:7" ht="63" customHeight="1" thickBot="1">
      <c r="A44" s="1"/>
      <c r="B44" s="36" t="s">
        <v>77</v>
      </c>
      <c r="C44" s="39" t="s">
        <v>53</v>
      </c>
      <c r="D44" s="23">
        <f>D45+D50+D52+D49</f>
        <v>314.09999999999997</v>
      </c>
      <c r="E44" s="8">
        <f>E45+E50+E52+E48</f>
        <v>0</v>
      </c>
      <c r="F44" s="8">
        <f aca="true" t="shared" si="1" ref="F44:F54">D44+E44</f>
        <v>314.09999999999997</v>
      </c>
      <c r="G44" s="1"/>
    </row>
    <row r="45" spans="1:7" ht="66.75" customHeight="1" thickBot="1">
      <c r="A45" s="1"/>
      <c r="B45" s="47" t="s">
        <v>78</v>
      </c>
      <c r="C45" s="48" t="s">
        <v>52</v>
      </c>
      <c r="D45" s="27">
        <f>D46+D47</f>
        <v>299.9</v>
      </c>
      <c r="E45" s="13">
        <f>E46+E47</f>
        <v>0</v>
      </c>
      <c r="F45" s="14">
        <f t="shared" si="1"/>
        <v>299.9</v>
      </c>
      <c r="G45" s="1"/>
    </row>
    <row r="46" spans="1:7" ht="65.25" customHeight="1" thickBot="1">
      <c r="A46" s="1"/>
      <c r="B46" s="33" t="s">
        <v>81</v>
      </c>
      <c r="C46" s="38" t="s">
        <v>62</v>
      </c>
      <c r="D46" s="22">
        <v>299.9</v>
      </c>
      <c r="E46" s="9"/>
      <c r="F46" s="9">
        <f t="shared" si="1"/>
        <v>299.9</v>
      </c>
      <c r="G46" s="1"/>
    </row>
    <row r="47" spans="1:7" ht="59.25" customHeight="1" hidden="1" thickBot="1">
      <c r="A47" s="1"/>
      <c r="B47" s="33"/>
      <c r="C47" s="49" t="s">
        <v>4</v>
      </c>
      <c r="D47" s="22">
        <v>0</v>
      </c>
      <c r="E47" s="9"/>
      <c r="F47" s="9">
        <f t="shared" si="1"/>
        <v>0</v>
      </c>
      <c r="G47" s="1"/>
    </row>
    <row r="48" spans="1:7" ht="67.5" customHeight="1" hidden="1" thickBot="1">
      <c r="A48" s="1"/>
      <c r="B48" s="50"/>
      <c r="C48" s="51" t="s">
        <v>34</v>
      </c>
      <c r="D48" s="28">
        <f>D49</f>
        <v>0</v>
      </c>
      <c r="E48" s="14">
        <f>E49</f>
        <v>0</v>
      </c>
      <c r="F48" s="14">
        <f t="shared" si="1"/>
        <v>0</v>
      </c>
      <c r="G48" s="1"/>
    </row>
    <row r="49" spans="1:7" ht="67.5" customHeight="1" hidden="1" thickBot="1">
      <c r="A49" s="1"/>
      <c r="B49" s="33"/>
      <c r="C49" s="49" t="s">
        <v>33</v>
      </c>
      <c r="D49" s="22"/>
      <c r="E49" s="9"/>
      <c r="F49" s="9">
        <f t="shared" si="1"/>
        <v>0</v>
      </c>
      <c r="G49" s="1"/>
    </row>
    <row r="50" spans="1:7" ht="64.5" customHeight="1" thickBot="1">
      <c r="A50" s="1"/>
      <c r="B50" s="47" t="s">
        <v>79</v>
      </c>
      <c r="C50" s="52" t="s">
        <v>51</v>
      </c>
      <c r="D50" s="27">
        <f>D51</f>
        <v>14.2</v>
      </c>
      <c r="E50" s="13">
        <f>E51</f>
        <v>0</v>
      </c>
      <c r="F50" s="14">
        <f t="shared" si="1"/>
        <v>14.2</v>
      </c>
      <c r="G50" s="1"/>
    </row>
    <row r="51" spans="1:7" ht="75.75" customHeight="1" thickBot="1">
      <c r="A51" s="1"/>
      <c r="B51" s="33" t="s">
        <v>80</v>
      </c>
      <c r="C51" s="38" t="s">
        <v>63</v>
      </c>
      <c r="D51" s="22">
        <v>14.2</v>
      </c>
      <c r="E51" s="9"/>
      <c r="F51" s="9">
        <f t="shared" si="1"/>
        <v>14.2</v>
      </c>
      <c r="G51" s="1"/>
    </row>
    <row r="52" spans="1:7" ht="54" customHeight="1" hidden="1" thickBot="1">
      <c r="A52" s="1"/>
      <c r="B52" s="44" t="s">
        <v>32</v>
      </c>
      <c r="C52" s="45" t="s">
        <v>48</v>
      </c>
      <c r="D52" s="25"/>
      <c r="E52" s="11"/>
      <c r="F52" s="9">
        <f t="shared" si="1"/>
        <v>0</v>
      </c>
      <c r="G52" s="1"/>
    </row>
    <row r="53" spans="1:7" ht="54" customHeight="1" hidden="1" thickBot="1">
      <c r="A53" s="1"/>
      <c r="B53" s="44"/>
      <c r="C53" s="45"/>
      <c r="D53" s="25"/>
      <c r="E53" s="11"/>
      <c r="F53" s="8">
        <f t="shared" si="1"/>
        <v>0</v>
      </c>
      <c r="G53" s="1"/>
    </row>
    <row r="54" spans="1:7" ht="27" customHeight="1">
      <c r="A54" s="1"/>
      <c r="B54" s="86"/>
      <c r="C54" s="79" t="s">
        <v>5</v>
      </c>
      <c r="D54" s="64">
        <f>D43+D13</f>
        <v>423.59999999999997</v>
      </c>
      <c r="E54" s="88" t="e">
        <f>E13+E43</f>
        <v>#REF!</v>
      </c>
      <c r="F54" s="88" t="e">
        <f t="shared" si="1"/>
        <v>#REF!</v>
      </c>
      <c r="G54" s="1"/>
    </row>
    <row r="55" spans="1:7" ht="15.75" customHeight="1" thickBot="1">
      <c r="A55" s="1"/>
      <c r="B55" s="87"/>
      <c r="C55" s="80"/>
      <c r="D55" s="65"/>
      <c r="E55" s="89"/>
      <c r="F55" s="89"/>
      <c r="G55" s="1"/>
    </row>
    <row r="56" spans="1:7" ht="29.25" customHeight="1" hidden="1">
      <c r="A56" s="1"/>
      <c r="B56" s="82"/>
      <c r="C56" s="82" t="s">
        <v>6</v>
      </c>
      <c r="D56" s="84">
        <v>575</v>
      </c>
      <c r="E56" s="84">
        <v>6843</v>
      </c>
      <c r="F56" s="90"/>
      <c r="G56" s="1"/>
    </row>
    <row r="57" spans="1:7" ht="15.75" customHeight="1" hidden="1" thickBot="1">
      <c r="A57" s="1"/>
      <c r="B57" s="83"/>
      <c r="C57" s="83"/>
      <c r="D57" s="85"/>
      <c r="E57" s="85"/>
      <c r="F57" s="91"/>
      <c r="G57" s="1"/>
    </row>
  </sheetData>
  <sheetProtection/>
  <mergeCells count="48">
    <mergeCell ref="F37:F38"/>
    <mergeCell ref="F54:F55"/>
    <mergeCell ref="E14:E15"/>
    <mergeCell ref="E18:E19"/>
    <mergeCell ref="E35:E36"/>
    <mergeCell ref="F14:F15"/>
    <mergeCell ref="F18:F19"/>
    <mergeCell ref="F32:F33"/>
    <mergeCell ref="F10:F11"/>
    <mergeCell ref="F56:F57"/>
    <mergeCell ref="E37:E38"/>
    <mergeCell ref="E54:E55"/>
    <mergeCell ref="E56:E57"/>
    <mergeCell ref="F35:F36"/>
    <mergeCell ref="C1:F1"/>
    <mergeCell ref="C2:F2"/>
    <mergeCell ref="C3:F3"/>
    <mergeCell ref="C4:F4"/>
    <mergeCell ref="B56:B57"/>
    <mergeCell ref="C56:C57"/>
    <mergeCell ref="D56:D57"/>
    <mergeCell ref="B54:B55"/>
    <mergeCell ref="C54:C55"/>
    <mergeCell ref="D54:D55"/>
    <mergeCell ref="D37:D38"/>
    <mergeCell ref="B35:B36"/>
    <mergeCell ref="C35:C36"/>
    <mergeCell ref="D35:D36"/>
    <mergeCell ref="B37:B38"/>
    <mergeCell ref="C37:C38"/>
    <mergeCell ref="E10:E11"/>
    <mergeCell ref="D32:D33"/>
    <mergeCell ref="C32:C33"/>
    <mergeCell ref="B32:B33"/>
    <mergeCell ref="B18:B19"/>
    <mergeCell ref="C18:C19"/>
    <mergeCell ref="D18:D19"/>
    <mergeCell ref="E32:E33"/>
    <mergeCell ref="B8:F8"/>
    <mergeCell ref="B5:F5"/>
    <mergeCell ref="B7:F7"/>
    <mergeCell ref="B14:B15"/>
    <mergeCell ref="C14:C15"/>
    <mergeCell ref="D14:D15"/>
    <mergeCell ref="B6:D6"/>
    <mergeCell ref="D10:D11"/>
    <mergeCell ref="B10:B11"/>
    <mergeCell ref="C10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50" zoomScaleNormal="75" zoomScaleSheetLayoutView="50" zoomScalePageLayoutView="0" workbookViewId="0" topLeftCell="B1">
      <selection activeCell="C4" sqref="C4:G4"/>
    </sheetView>
  </sheetViews>
  <sheetFormatPr defaultColWidth="9.140625" defaultRowHeight="12.75"/>
  <cols>
    <col min="1" max="1" width="6.00390625" style="0" customWidth="1"/>
    <col min="2" max="2" width="57.7109375" style="0" customWidth="1"/>
    <col min="3" max="3" width="145.421875" style="0" customWidth="1"/>
    <col min="4" max="4" width="25.8515625" style="0" customWidth="1"/>
    <col min="5" max="5" width="29.7109375" style="0" customWidth="1"/>
    <col min="6" max="6" width="20.57421875" style="0" hidden="1" customWidth="1"/>
    <col min="7" max="7" width="17.7109375" style="0" hidden="1" customWidth="1"/>
    <col min="8" max="8" width="2.7109375" style="0" customWidth="1"/>
  </cols>
  <sheetData>
    <row r="1" spans="1:8" ht="23.25">
      <c r="A1" s="1"/>
      <c r="B1" s="1"/>
      <c r="C1" s="81" t="s">
        <v>41</v>
      </c>
      <c r="D1" s="81"/>
      <c r="E1" s="81"/>
      <c r="F1" s="81"/>
      <c r="G1" s="81"/>
      <c r="H1" s="1"/>
    </row>
    <row r="2" spans="1:8" ht="23.25">
      <c r="A2" s="1"/>
      <c r="B2" s="1"/>
      <c r="C2" s="81" t="s">
        <v>83</v>
      </c>
      <c r="D2" s="81"/>
      <c r="E2" s="81"/>
      <c r="F2" s="81"/>
      <c r="G2" s="81"/>
      <c r="H2" s="1"/>
    </row>
    <row r="3" spans="1:8" ht="23.25">
      <c r="A3" s="1"/>
      <c r="B3" s="1"/>
      <c r="C3" s="81" t="s">
        <v>87</v>
      </c>
      <c r="D3" s="81"/>
      <c r="E3" s="81"/>
      <c r="F3" s="81"/>
      <c r="G3" s="81"/>
      <c r="H3" s="1"/>
    </row>
    <row r="4" spans="1:8" ht="23.25">
      <c r="A4" s="1"/>
      <c r="B4" s="1"/>
      <c r="C4" s="81" t="s">
        <v>86</v>
      </c>
      <c r="D4" s="81"/>
      <c r="E4" s="81"/>
      <c r="F4" s="81"/>
      <c r="G4" s="81"/>
      <c r="H4" s="1"/>
    </row>
    <row r="5" spans="1:8" ht="27.75">
      <c r="A5" s="1"/>
      <c r="B5" s="59" t="s">
        <v>59</v>
      </c>
      <c r="C5" s="59"/>
      <c r="D5" s="59"/>
      <c r="E5" s="59"/>
      <c r="F5" s="59"/>
      <c r="G5" s="59"/>
      <c r="H5" s="1"/>
    </row>
    <row r="6" spans="1:8" ht="6.75" customHeight="1">
      <c r="A6" s="1"/>
      <c r="B6" s="66"/>
      <c r="C6" s="66"/>
      <c r="D6" s="66"/>
      <c r="E6" s="66"/>
      <c r="F6" s="15"/>
      <c r="G6" s="15"/>
      <c r="H6" s="1" t="s">
        <v>7</v>
      </c>
    </row>
    <row r="7" spans="1:8" ht="27.75">
      <c r="A7" s="1"/>
      <c r="B7" s="59" t="s">
        <v>58</v>
      </c>
      <c r="C7" s="59"/>
      <c r="D7" s="59"/>
      <c r="E7" s="59"/>
      <c r="F7" s="59"/>
      <c r="G7" s="59"/>
      <c r="H7" s="1"/>
    </row>
    <row r="8" spans="1:8" ht="15.75" customHeight="1">
      <c r="A8" s="1"/>
      <c r="B8" s="58"/>
      <c r="C8" s="58"/>
      <c r="D8" s="58"/>
      <c r="E8" s="58"/>
      <c r="F8" s="58"/>
      <c r="G8" s="58"/>
      <c r="H8" s="1"/>
    </row>
    <row r="9" spans="1:8" ht="29.25" customHeight="1" thickBot="1">
      <c r="A9" s="1"/>
      <c r="B9" s="1"/>
      <c r="C9" s="1"/>
      <c r="D9" s="1"/>
      <c r="E9" s="54" t="s">
        <v>43</v>
      </c>
      <c r="F9" s="1"/>
      <c r="G9" s="2" t="s">
        <v>28</v>
      </c>
      <c r="H9" s="1"/>
    </row>
    <row r="10" spans="1:8" ht="57.75" customHeight="1" thickBot="1">
      <c r="A10" s="1"/>
      <c r="B10" s="60" t="s">
        <v>0</v>
      </c>
      <c r="C10" s="92" t="s">
        <v>56</v>
      </c>
      <c r="D10" s="94" t="s">
        <v>29</v>
      </c>
      <c r="E10" s="95"/>
      <c r="F10" s="69" t="s">
        <v>30</v>
      </c>
      <c r="G10" s="69" t="s">
        <v>31</v>
      </c>
      <c r="H10" s="1"/>
    </row>
    <row r="11" spans="1:8" ht="38.25" customHeight="1" thickBot="1">
      <c r="A11" s="1"/>
      <c r="B11" s="61"/>
      <c r="C11" s="93"/>
      <c r="D11" s="53" t="s">
        <v>49</v>
      </c>
      <c r="E11" s="53" t="s">
        <v>50</v>
      </c>
      <c r="F11" s="70"/>
      <c r="G11" s="70"/>
      <c r="H11" s="1"/>
    </row>
    <row r="12" spans="1:8" ht="36.75" customHeight="1" thickBot="1">
      <c r="A12" s="1"/>
      <c r="B12" s="55">
        <v>1</v>
      </c>
      <c r="C12" s="56">
        <v>2</v>
      </c>
      <c r="D12" s="55"/>
      <c r="E12" s="55">
        <v>3</v>
      </c>
      <c r="F12" s="3">
        <v>4</v>
      </c>
      <c r="G12" s="3">
        <v>5</v>
      </c>
      <c r="H12" s="1"/>
    </row>
    <row r="13" spans="1:8" ht="47.25" customHeight="1" thickBot="1">
      <c r="A13" s="1"/>
      <c r="B13" s="29" t="s">
        <v>64</v>
      </c>
      <c r="C13" s="29" t="s">
        <v>60</v>
      </c>
      <c r="D13" s="19">
        <f>D14+D34</f>
        <v>112</v>
      </c>
      <c r="E13" s="19">
        <f>E14+E34</f>
        <v>112</v>
      </c>
      <c r="F13" s="5" t="e">
        <f>F14+#REF!</f>
        <v>#REF!</v>
      </c>
      <c r="G13" s="8" t="e">
        <f>E13+F13</f>
        <v>#REF!</v>
      </c>
      <c r="H13" s="1"/>
    </row>
    <row r="14" spans="1:8" ht="40.5" customHeight="1">
      <c r="A14" s="1"/>
      <c r="B14" s="60" t="s">
        <v>1</v>
      </c>
      <c r="C14" s="62" t="s">
        <v>10</v>
      </c>
      <c r="D14" s="64">
        <f>D16+D21+D23+D29</f>
        <v>98.8</v>
      </c>
      <c r="E14" s="64">
        <f>E16+E21+E23+E29</f>
        <v>98.8</v>
      </c>
      <c r="F14" s="88" t="e">
        <f>F16+F21+F23+F29+#REF!</f>
        <v>#REF!</v>
      </c>
      <c r="G14" s="88" t="e">
        <f>E14+F14</f>
        <v>#REF!</v>
      </c>
      <c r="H14" s="1"/>
    </row>
    <row r="15" spans="1:8" ht="6" customHeight="1" thickBot="1">
      <c r="A15" s="1"/>
      <c r="B15" s="61"/>
      <c r="C15" s="63"/>
      <c r="D15" s="65"/>
      <c r="E15" s="65"/>
      <c r="F15" s="89"/>
      <c r="G15" s="89"/>
      <c r="H15" s="1"/>
    </row>
    <row r="16" spans="1:8" ht="32.25" customHeight="1" thickBot="1">
      <c r="A16" s="1"/>
      <c r="B16" s="30" t="s">
        <v>65</v>
      </c>
      <c r="C16" s="30" t="s">
        <v>11</v>
      </c>
      <c r="D16" s="20">
        <f>D17</f>
        <v>15</v>
      </c>
      <c r="E16" s="20">
        <f>E17</f>
        <v>15</v>
      </c>
      <c r="F16" s="6">
        <f>F17</f>
        <v>0</v>
      </c>
      <c r="G16" s="8">
        <f>E16+F16</f>
        <v>15</v>
      </c>
      <c r="H16" s="1"/>
    </row>
    <row r="17" spans="1:8" ht="50.25" customHeight="1" thickBot="1">
      <c r="A17" s="1"/>
      <c r="B17" s="31" t="s">
        <v>66</v>
      </c>
      <c r="C17" s="32" t="s">
        <v>38</v>
      </c>
      <c r="D17" s="21">
        <f>D18+D20</f>
        <v>15</v>
      </c>
      <c r="E17" s="21">
        <f>E18+E20</f>
        <v>15</v>
      </c>
      <c r="F17" s="7">
        <f>F18+F20</f>
        <v>0</v>
      </c>
      <c r="G17" s="14">
        <f>E17+F17</f>
        <v>15</v>
      </c>
      <c r="H17" s="1"/>
    </row>
    <row r="18" spans="1:8" ht="15" customHeight="1">
      <c r="A18" s="1"/>
      <c r="B18" s="75" t="s">
        <v>67</v>
      </c>
      <c r="C18" s="73" t="s">
        <v>36</v>
      </c>
      <c r="D18" s="71">
        <v>15</v>
      </c>
      <c r="E18" s="71">
        <v>15</v>
      </c>
      <c r="F18" s="77"/>
      <c r="G18" s="77">
        <f>E18+F18</f>
        <v>15</v>
      </c>
      <c r="H18" s="1"/>
    </row>
    <row r="19" spans="1:8" ht="117.75" customHeight="1" thickBot="1">
      <c r="A19" s="1"/>
      <c r="B19" s="76"/>
      <c r="C19" s="74"/>
      <c r="D19" s="72"/>
      <c r="E19" s="72"/>
      <c r="F19" s="78"/>
      <c r="G19" s="78"/>
      <c r="H19" s="1"/>
    </row>
    <row r="20" spans="1:8" ht="54.75" customHeight="1" thickBot="1">
      <c r="A20" s="1"/>
      <c r="B20" s="34" t="s">
        <v>35</v>
      </c>
      <c r="C20" s="35" t="s">
        <v>37</v>
      </c>
      <c r="D20" s="22"/>
      <c r="E20" s="22"/>
      <c r="F20" s="9"/>
      <c r="G20" s="14">
        <f aca="true" t="shared" si="0" ref="G20:G31">E20+F20</f>
        <v>0</v>
      </c>
      <c r="H20" s="1"/>
    </row>
    <row r="21" spans="1:8" ht="29.25" customHeight="1" thickBot="1">
      <c r="A21" s="1"/>
      <c r="B21" s="36" t="s">
        <v>14</v>
      </c>
      <c r="C21" s="37" t="s">
        <v>15</v>
      </c>
      <c r="D21" s="23">
        <f>D22</f>
        <v>12</v>
      </c>
      <c r="E21" s="23">
        <f>E22</f>
        <v>12</v>
      </c>
      <c r="F21" s="8">
        <f>F22</f>
        <v>0</v>
      </c>
      <c r="G21" s="8">
        <f t="shared" si="0"/>
        <v>12</v>
      </c>
      <c r="H21" s="1"/>
    </row>
    <row r="22" spans="1:8" ht="55.5" customHeight="1" thickBot="1">
      <c r="A22" s="1"/>
      <c r="B22" s="33" t="s">
        <v>16</v>
      </c>
      <c r="C22" s="35" t="s">
        <v>84</v>
      </c>
      <c r="D22" s="22">
        <v>12</v>
      </c>
      <c r="E22" s="22">
        <v>12</v>
      </c>
      <c r="F22" s="9"/>
      <c r="G22" s="9">
        <f t="shared" si="0"/>
        <v>12</v>
      </c>
      <c r="H22" s="1"/>
    </row>
    <row r="23" spans="1:8" ht="41.25" customHeight="1" thickBot="1">
      <c r="A23" s="1"/>
      <c r="B23" s="36" t="s">
        <v>68</v>
      </c>
      <c r="C23" s="37" t="s">
        <v>12</v>
      </c>
      <c r="D23" s="23">
        <f>D24+D26</f>
        <v>71.8</v>
      </c>
      <c r="E23" s="23">
        <f>E24+E26</f>
        <v>71.8</v>
      </c>
      <c r="F23" s="8">
        <f>F24+F26</f>
        <v>0</v>
      </c>
      <c r="G23" s="8">
        <f t="shared" si="0"/>
        <v>71.8</v>
      </c>
      <c r="H23" s="1"/>
    </row>
    <row r="24" spans="1:8" ht="57.75" customHeight="1" thickBot="1">
      <c r="A24" s="1"/>
      <c r="B24" s="36" t="s">
        <v>69</v>
      </c>
      <c r="C24" s="37" t="s">
        <v>13</v>
      </c>
      <c r="D24" s="23">
        <f>D25</f>
        <v>4.8</v>
      </c>
      <c r="E24" s="23">
        <f>E25</f>
        <v>4.8</v>
      </c>
      <c r="F24" s="8">
        <f>F25</f>
        <v>0</v>
      </c>
      <c r="G24" s="8">
        <f t="shared" si="0"/>
        <v>4.8</v>
      </c>
      <c r="H24" s="1"/>
    </row>
    <row r="25" spans="1:8" ht="95.25" customHeight="1" thickBot="1">
      <c r="A25" s="1"/>
      <c r="B25" s="33" t="s">
        <v>70</v>
      </c>
      <c r="C25" s="38" t="s">
        <v>44</v>
      </c>
      <c r="D25" s="22">
        <v>4.8</v>
      </c>
      <c r="E25" s="22">
        <v>4.8</v>
      </c>
      <c r="F25" s="9">
        <v>0</v>
      </c>
      <c r="G25" s="9">
        <f t="shared" si="0"/>
        <v>4.8</v>
      </c>
      <c r="H25" s="1"/>
    </row>
    <row r="26" spans="1:8" ht="39" customHeight="1" thickBot="1">
      <c r="A26" s="1"/>
      <c r="B26" s="36" t="s">
        <v>71</v>
      </c>
      <c r="C26" s="39" t="s">
        <v>2</v>
      </c>
      <c r="D26" s="23">
        <f>D27+D28</f>
        <v>67</v>
      </c>
      <c r="E26" s="23">
        <f>E27+E28</f>
        <v>67</v>
      </c>
      <c r="F26" s="8">
        <f>F27+F28</f>
        <v>0</v>
      </c>
      <c r="G26" s="8">
        <f t="shared" si="0"/>
        <v>67</v>
      </c>
      <c r="H26" s="1"/>
    </row>
    <row r="27" spans="1:8" ht="69" customHeight="1" thickBot="1">
      <c r="A27" s="1"/>
      <c r="B27" s="40" t="s">
        <v>72</v>
      </c>
      <c r="C27" s="41" t="s">
        <v>42</v>
      </c>
      <c r="D27" s="24">
        <v>67</v>
      </c>
      <c r="E27" s="24">
        <v>67</v>
      </c>
      <c r="F27" s="10"/>
      <c r="G27" s="9">
        <f t="shared" si="0"/>
        <v>67</v>
      </c>
      <c r="H27" s="1"/>
    </row>
    <row r="28" spans="1:8" ht="62.25" customHeight="1" thickBot="1">
      <c r="A28" s="1"/>
      <c r="B28" s="40" t="s">
        <v>73</v>
      </c>
      <c r="C28" s="41" t="s">
        <v>61</v>
      </c>
      <c r="D28" s="25"/>
      <c r="E28" s="25"/>
      <c r="F28" s="11"/>
      <c r="G28" s="9">
        <f t="shared" si="0"/>
        <v>0</v>
      </c>
      <c r="H28" s="1"/>
    </row>
    <row r="29" spans="1:8" ht="39.75" customHeight="1" thickBot="1">
      <c r="A29" s="1"/>
      <c r="B29" s="42" t="s">
        <v>18</v>
      </c>
      <c r="C29" s="43" t="s">
        <v>19</v>
      </c>
      <c r="D29" s="26">
        <f>D31</f>
        <v>0</v>
      </c>
      <c r="E29" s="26">
        <f>E31</f>
        <v>0</v>
      </c>
      <c r="F29" s="12">
        <f>F31</f>
        <v>0</v>
      </c>
      <c r="G29" s="8">
        <f t="shared" si="0"/>
        <v>0</v>
      </c>
      <c r="H29" s="1"/>
    </row>
    <row r="30" spans="1:8" ht="68.25" customHeight="1" thickBot="1">
      <c r="A30" s="1"/>
      <c r="B30" s="44"/>
      <c r="C30" s="45"/>
      <c r="D30" s="25"/>
      <c r="E30" s="25"/>
      <c r="F30" s="11"/>
      <c r="G30" s="8">
        <f t="shared" si="0"/>
        <v>0</v>
      </c>
      <c r="H30" s="1"/>
    </row>
    <row r="31" spans="1:8" ht="15.75" customHeight="1">
      <c r="A31" s="1"/>
      <c r="B31" s="75" t="s">
        <v>20</v>
      </c>
      <c r="C31" s="73" t="s">
        <v>8</v>
      </c>
      <c r="D31" s="71">
        <v>0</v>
      </c>
      <c r="E31" s="71"/>
      <c r="F31" s="77"/>
      <c r="G31" s="77">
        <f t="shared" si="0"/>
        <v>0</v>
      </c>
      <c r="H31" s="1"/>
    </row>
    <row r="32" spans="1:8" ht="122.25" customHeight="1" thickBot="1">
      <c r="A32" s="1"/>
      <c r="B32" s="76"/>
      <c r="C32" s="74"/>
      <c r="D32" s="72"/>
      <c r="E32" s="72"/>
      <c r="F32" s="78"/>
      <c r="G32" s="78"/>
      <c r="H32" s="1"/>
    </row>
    <row r="33" spans="1:8" ht="0.75" customHeight="1" thickBot="1">
      <c r="A33" s="1"/>
      <c r="B33" s="40" t="s">
        <v>73</v>
      </c>
      <c r="C33" s="41" t="s">
        <v>61</v>
      </c>
      <c r="D33" s="25">
        <v>5</v>
      </c>
      <c r="E33" s="25">
        <v>5</v>
      </c>
      <c r="F33" s="57"/>
      <c r="G33" s="57"/>
      <c r="H33" s="1"/>
    </row>
    <row r="34" spans="1:8" ht="69" customHeight="1" thickBot="1">
      <c r="A34" s="1"/>
      <c r="B34" s="36" t="s">
        <v>74</v>
      </c>
      <c r="C34" s="39" t="s">
        <v>24</v>
      </c>
      <c r="D34" s="23">
        <f>D35</f>
        <v>13.2</v>
      </c>
      <c r="E34" s="23">
        <f>E35</f>
        <v>13.2</v>
      </c>
      <c r="F34" s="8" t="e">
        <f>F35+#REF!</f>
        <v>#REF!</v>
      </c>
      <c r="G34" s="8" t="e">
        <f>E34+F34</f>
        <v>#REF!</v>
      </c>
      <c r="H34" s="1"/>
    </row>
    <row r="35" spans="1:8" ht="126" customHeight="1" thickBot="1">
      <c r="A35" s="1"/>
      <c r="B35" s="33" t="s">
        <v>75</v>
      </c>
      <c r="C35" s="38" t="s">
        <v>46</v>
      </c>
      <c r="D35" s="22">
        <v>13.2</v>
      </c>
      <c r="E35" s="22">
        <v>13.2</v>
      </c>
      <c r="F35" s="9"/>
      <c r="G35" s="9">
        <f>E35+F35</f>
        <v>13.2</v>
      </c>
      <c r="H35" s="1"/>
    </row>
    <row r="36" spans="1:8" ht="31.5" customHeight="1" thickBot="1">
      <c r="A36" s="1"/>
      <c r="B36" s="36" t="s">
        <v>25</v>
      </c>
      <c r="C36" s="46" t="s">
        <v>26</v>
      </c>
      <c r="D36" s="23">
        <f>D37</f>
        <v>0</v>
      </c>
      <c r="E36" s="23">
        <f>E37</f>
        <v>0</v>
      </c>
      <c r="F36" s="8">
        <f>F37</f>
        <v>0</v>
      </c>
      <c r="G36" s="8">
        <f>E36+F36</f>
        <v>0</v>
      </c>
      <c r="H36" s="1"/>
    </row>
    <row r="37" spans="1:8" ht="38.25" customHeight="1" thickBot="1">
      <c r="A37" s="1"/>
      <c r="B37" s="33" t="s">
        <v>27</v>
      </c>
      <c r="C37" s="38" t="s">
        <v>47</v>
      </c>
      <c r="D37" s="22"/>
      <c r="E37" s="22"/>
      <c r="F37" s="9"/>
      <c r="G37" s="9">
        <f>E37+F37</f>
        <v>0</v>
      </c>
      <c r="H37" s="1"/>
    </row>
    <row r="38" spans="1:8" ht="39" customHeight="1" thickBot="1">
      <c r="A38" s="1"/>
      <c r="B38" s="36" t="s">
        <v>76</v>
      </c>
      <c r="C38" s="39" t="s">
        <v>9</v>
      </c>
      <c r="D38" s="23">
        <f>D41+D42+D46+D47+D43</f>
        <v>314.09999999999997</v>
      </c>
      <c r="E38" s="23">
        <f>E41+E42+E46+E47+E43</f>
        <v>314.09999999999997</v>
      </c>
      <c r="F38" s="8">
        <f>F41+F42+F46+F47+F44</f>
        <v>0</v>
      </c>
      <c r="G38" s="8">
        <f>G41+G42+G46+G47+G43</f>
        <v>314.09999999999997</v>
      </c>
      <c r="H38" s="1"/>
    </row>
    <row r="39" spans="1:8" ht="60.75" customHeight="1" thickBot="1">
      <c r="A39" s="1"/>
      <c r="B39" s="36" t="s">
        <v>77</v>
      </c>
      <c r="C39" s="39" t="s">
        <v>53</v>
      </c>
      <c r="D39" s="23">
        <f>D40+D45+D47+D44</f>
        <v>314.09999999999997</v>
      </c>
      <c r="E39" s="23">
        <f>E40+E45+E47+E44</f>
        <v>314.09999999999997</v>
      </c>
      <c r="F39" s="8">
        <f>F40+F45+F47+F43</f>
        <v>0</v>
      </c>
      <c r="G39" s="8">
        <f aca="true" t="shared" si="1" ref="G39:G49">E39+F39</f>
        <v>314.09999999999997</v>
      </c>
      <c r="H39" s="1"/>
    </row>
    <row r="40" spans="1:8" ht="45.75" customHeight="1" thickBot="1">
      <c r="A40" s="1"/>
      <c r="B40" s="47" t="s">
        <v>78</v>
      </c>
      <c r="C40" s="48" t="s">
        <v>52</v>
      </c>
      <c r="D40" s="27">
        <f>D41+D42</f>
        <v>299.9</v>
      </c>
      <c r="E40" s="27">
        <v>299.9</v>
      </c>
      <c r="F40" s="13">
        <f>F41+F42</f>
        <v>0</v>
      </c>
      <c r="G40" s="14">
        <f t="shared" si="1"/>
        <v>299.9</v>
      </c>
      <c r="H40" s="1"/>
    </row>
    <row r="41" spans="1:8" ht="60.75" customHeight="1" thickBot="1">
      <c r="A41" s="1"/>
      <c r="B41" s="33" t="s">
        <v>81</v>
      </c>
      <c r="C41" s="38" t="s">
        <v>62</v>
      </c>
      <c r="D41" s="22">
        <v>299.9</v>
      </c>
      <c r="E41" s="22">
        <v>299.9</v>
      </c>
      <c r="F41" s="9"/>
      <c r="G41" s="9">
        <f t="shared" si="1"/>
        <v>299.9</v>
      </c>
      <c r="H41" s="1"/>
    </row>
    <row r="42" spans="1:8" ht="59.25" customHeight="1" thickBot="1">
      <c r="A42" s="1"/>
      <c r="B42" s="33"/>
      <c r="C42" s="49" t="s">
        <v>4</v>
      </c>
      <c r="D42" s="22">
        <v>0</v>
      </c>
      <c r="E42" s="22">
        <v>0</v>
      </c>
      <c r="F42" s="9"/>
      <c r="G42" s="9">
        <f t="shared" si="1"/>
        <v>0</v>
      </c>
      <c r="H42" s="1"/>
    </row>
    <row r="43" spans="1:8" ht="67.5" customHeight="1" thickBot="1">
      <c r="A43" s="1"/>
      <c r="B43" s="50"/>
      <c r="C43" s="51" t="s">
        <v>34</v>
      </c>
      <c r="D43" s="28">
        <f>D44</f>
        <v>0</v>
      </c>
      <c r="E43" s="28">
        <f>E44</f>
        <v>0</v>
      </c>
      <c r="F43" s="14">
        <f>F44</f>
        <v>0</v>
      </c>
      <c r="G43" s="14">
        <f t="shared" si="1"/>
        <v>0</v>
      </c>
      <c r="H43" s="1"/>
    </row>
    <row r="44" spans="1:8" ht="67.5" customHeight="1" thickBot="1">
      <c r="A44" s="1"/>
      <c r="B44" s="33"/>
      <c r="C44" s="49" t="s">
        <v>33</v>
      </c>
      <c r="D44" s="22"/>
      <c r="E44" s="22"/>
      <c r="F44" s="9"/>
      <c r="G44" s="9">
        <f t="shared" si="1"/>
        <v>0</v>
      </c>
      <c r="H44" s="1"/>
    </row>
    <row r="45" spans="1:8" ht="57" customHeight="1" thickBot="1">
      <c r="A45" s="1"/>
      <c r="B45" s="47" t="s">
        <v>79</v>
      </c>
      <c r="C45" s="52" t="s">
        <v>51</v>
      </c>
      <c r="D45" s="27">
        <f>D46</f>
        <v>14.2</v>
      </c>
      <c r="E45" s="27">
        <f>E46</f>
        <v>14.2</v>
      </c>
      <c r="F45" s="13">
        <f>F46</f>
        <v>0</v>
      </c>
      <c r="G45" s="14">
        <f t="shared" si="1"/>
        <v>14.2</v>
      </c>
      <c r="H45" s="1"/>
    </row>
    <row r="46" spans="1:8" ht="61.5" customHeight="1" thickBot="1">
      <c r="A46" s="1"/>
      <c r="B46" s="33" t="s">
        <v>80</v>
      </c>
      <c r="C46" s="38" t="s">
        <v>63</v>
      </c>
      <c r="D46" s="22">
        <v>14.2</v>
      </c>
      <c r="E46" s="22">
        <v>14.2</v>
      </c>
      <c r="F46" s="9"/>
      <c r="G46" s="9">
        <f t="shared" si="1"/>
        <v>14.2</v>
      </c>
      <c r="H46" s="1"/>
    </row>
    <row r="47" spans="1:8" ht="54" customHeight="1" thickBot="1">
      <c r="A47" s="1"/>
      <c r="B47" s="44" t="s">
        <v>32</v>
      </c>
      <c r="C47" s="45" t="s">
        <v>48</v>
      </c>
      <c r="D47" s="25"/>
      <c r="E47" s="25"/>
      <c r="F47" s="11"/>
      <c r="G47" s="9">
        <f t="shared" si="1"/>
        <v>0</v>
      </c>
      <c r="H47" s="1"/>
    </row>
    <row r="48" spans="1:8" ht="54" customHeight="1" thickBot="1">
      <c r="A48" s="1"/>
      <c r="B48" s="44"/>
      <c r="C48" s="45"/>
      <c r="D48" s="25"/>
      <c r="E48" s="25"/>
      <c r="F48" s="11"/>
      <c r="G48" s="8">
        <f t="shared" si="1"/>
        <v>0</v>
      </c>
      <c r="H48" s="1"/>
    </row>
    <row r="49" spans="1:8" ht="27" customHeight="1">
      <c r="A49" s="1"/>
      <c r="B49" s="86"/>
      <c r="C49" s="79" t="s">
        <v>5</v>
      </c>
      <c r="D49" s="64">
        <f>D38+D13</f>
        <v>426.09999999999997</v>
      </c>
      <c r="E49" s="64">
        <f>E38+E13</f>
        <v>426.09999999999997</v>
      </c>
      <c r="F49" s="88" t="e">
        <f>F13+F38</f>
        <v>#REF!</v>
      </c>
      <c r="G49" s="88" t="e">
        <f t="shared" si="1"/>
        <v>#REF!</v>
      </c>
      <c r="H49" s="1"/>
    </row>
    <row r="50" spans="1:8" ht="15.75" customHeight="1" thickBot="1">
      <c r="A50" s="1"/>
      <c r="B50" s="87"/>
      <c r="C50" s="80"/>
      <c r="D50" s="65"/>
      <c r="E50" s="65"/>
      <c r="F50" s="89"/>
      <c r="G50" s="89"/>
      <c r="H50" s="1"/>
    </row>
    <row r="51" spans="1:8" ht="29.25" customHeight="1" hidden="1">
      <c r="A51" s="1"/>
      <c r="B51" s="82"/>
      <c r="C51" s="82" t="s">
        <v>6</v>
      </c>
      <c r="D51" s="16"/>
      <c r="E51" s="84">
        <v>575</v>
      </c>
      <c r="F51" s="84">
        <v>6843</v>
      </c>
      <c r="G51" s="90"/>
      <c r="H51" s="1"/>
    </row>
    <row r="52" spans="1:8" ht="15.75" customHeight="1" hidden="1" thickBot="1">
      <c r="A52" s="1"/>
      <c r="B52" s="83"/>
      <c r="C52" s="83"/>
      <c r="D52" s="17"/>
      <c r="E52" s="85"/>
      <c r="F52" s="85"/>
      <c r="G52" s="91"/>
      <c r="H52" s="1"/>
    </row>
  </sheetData>
  <sheetProtection/>
  <mergeCells count="42">
    <mergeCell ref="D31:D32"/>
    <mergeCell ref="D10:E10"/>
    <mergeCell ref="D18:D19"/>
    <mergeCell ref="E31:E32"/>
    <mergeCell ref="C31:C32"/>
    <mergeCell ref="B7:G7"/>
    <mergeCell ref="B14:B15"/>
    <mergeCell ref="C14:C15"/>
    <mergeCell ref="E14:E15"/>
    <mergeCell ref="B6:E6"/>
    <mergeCell ref="B10:B11"/>
    <mergeCell ref="F10:F11"/>
    <mergeCell ref="G14:G15"/>
    <mergeCell ref="C10:C11"/>
    <mergeCell ref="D14:D15"/>
    <mergeCell ref="C1:G1"/>
    <mergeCell ref="C2:G2"/>
    <mergeCell ref="C3:G3"/>
    <mergeCell ref="C4:G4"/>
    <mergeCell ref="B31:B32"/>
    <mergeCell ref="B18:B19"/>
    <mergeCell ref="C18:C19"/>
    <mergeCell ref="E18:E19"/>
    <mergeCell ref="B8:G8"/>
    <mergeCell ref="B5:G5"/>
    <mergeCell ref="G10:G11"/>
    <mergeCell ref="F14:F15"/>
    <mergeCell ref="F18:F19"/>
    <mergeCell ref="B51:B52"/>
    <mergeCell ref="C51:C52"/>
    <mergeCell ref="E51:E52"/>
    <mergeCell ref="B49:B50"/>
    <mergeCell ref="C49:C50"/>
    <mergeCell ref="E49:E50"/>
    <mergeCell ref="D49:D50"/>
    <mergeCell ref="G51:G52"/>
    <mergeCell ref="F49:F50"/>
    <mergeCell ref="F51:F52"/>
    <mergeCell ref="G49:G50"/>
    <mergeCell ref="G18:G19"/>
    <mergeCell ref="G31:G32"/>
    <mergeCell ref="F31:F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4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2017-02-09T08:39:18Z</cp:lastPrinted>
  <dcterms:created xsi:type="dcterms:W3CDTF">1996-10-08T23:32:33Z</dcterms:created>
  <dcterms:modified xsi:type="dcterms:W3CDTF">2017-03-02T10:26:57Z</dcterms:modified>
  <cp:category/>
  <cp:version/>
  <cp:contentType/>
  <cp:contentStatus/>
</cp:coreProperties>
</file>