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48" activeTab="0"/>
  </bookViews>
  <sheets>
    <sheet name="2017" sheetId="1" r:id="rId1"/>
    <sheet name="2018-2019" sheetId="2" r:id="rId2"/>
  </sheets>
  <definedNames>
    <definedName name="_xlnm.Print_Area" localSheetId="0">'2017'!$A$1:$J$114</definedName>
    <definedName name="_xlnm.Print_Area" localSheetId="1">'2018-2019'!$A$1:$K$116</definedName>
  </definedNames>
  <calcPr fullCalcOnLoad="1"/>
</workbook>
</file>

<file path=xl/sharedStrings.xml><?xml version="1.0" encoding="utf-8"?>
<sst xmlns="http://schemas.openxmlformats.org/spreadsheetml/2006/main" count="841" uniqueCount="126">
  <si>
    <t>Наименование</t>
  </si>
  <si>
    <t>Раздел</t>
  </si>
  <si>
    <t>ВР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</si>
  <si>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</si>
  <si>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</si>
  <si>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Выполнение функций органами местного самоуправления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</si>
  <si>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</si>
  <si>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</si>
  <si>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</si>
  <si>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</si>
  <si>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</si>
  <si>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</si>
  <si>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</si>
  <si>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</si>
  <si>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</si>
  <si>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</si>
  <si>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Массовый спорт </t>
  </si>
  <si>
    <t>ВСЕГО РАСХОДОВ</t>
  </si>
  <si>
    <t xml:space="preserve">                           </t>
  </si>
  <si>
    <t>01</t>
  </si>
  <si>
    <t>02</t>
  </si>
  <si>
    <t>Подраздел</t>
  </si>
  <si>
    <t>Целевая  статья</t>
  </si>
  <si>
    <t>Совета народных депутатов</t>
  </si>
  <si>
    <t>04</t>
  </si>
  <si>
    <t>11</t>
  </si>
  <si>
    <t>03</t>
  </si>
  <si>
    <t>09</t>
  </si>
  <si>
    <t>05</t>
  </si>
  <si>
    <t>08</t>
  </si>
  <si>
    <t>10</t>
  </si>
  <si>
    <t>14</t>
  </si>
  <si>
    <t>Прочие межбюджетные трансферты общего характера</t>
  </si>
  <si>
    <t>540</t>
  </si>
  <si>
    <t>Иные межбюджетные трансферты</t>
  </si>
  <si>
    <t>870</t>
  </si>
  <si>
    <t>Резервные средства</t>
  </si>
  <si>
    <t>320</t>
  </si>
  <si>
    <t>Социальные выплаты гражданам, кроме публичных нормативных социальных выплат</t>
  </si>
  <si>
    <t>Сумма утвержденная по бюджету</t>
  </si>
  <si>
    <t>тыс. руб.</t>
  </si>
  <si>
    <t>Поправки</t>
  </si>
  <si>
    <t>011</t>
  </si>
  <si>
    <t>Долгострочная  областная целевая программа "Жилище" до 2015 года</t>
  </si>
  <si>
    <t>5220500</t>
  </si>
  <si>
    <t xml:space="preserve">Сумма </t>
  </si>
  <si>
    <t xml:space="preserve">                           целевым статьям  и видам   расходов классификации расходов бюджета</t>
  </si>
  <si>
    <t>Обеспечение  проведения выборов и референдумов</t>
  </si>
  <si>
    <t>07</t>
  </si>
  <si>
    <t>ГП00000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</si>
  <si>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</si>
  <si>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</si>
  <si>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</si>
  <si>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</si>
  <si>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</si>
  <si>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Непрограммная часть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</si>
  <si>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</si>
  <si>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</si>
  <si>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</si>
  <si>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 государственных (муниципальных) нужд</t>
  </si>
  <si>
    <t>240</t>
  </si>
  <si>
    <t>Уплата налогов, сборов и иных платежей</t>
  </si>
  <si>
    <t>800</t>
  </si>
  <si>
    <t>Иные бюджетные ассигнования</t>
  </si>
  <si>
    <t>850</t>
  </si>
  <si>
    <t>Другие общегосударственные вопросы</t>
  </si>
  <si>
    <t>13</t>
  </si>
  <si>
    <t>00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</si>
  <si>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непрограммной части бюджета</t>
  </si>
  <si>
    <t>Национальная экономика</t>
  </si>
  <si>
    <t>Дорожное хозяйство (дорожные фонды)</t>
  </si>
  <si>
    <t>Поддержка дорожного хозяйства в рамках непрграммной части бюджета</t>
  </si>
  <si>
    <t>ГП08010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</si>
  <si>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в рамках непрограммной части бюджета</t>
  </si>
  <si>
    <t xml:space="preserve">Культура, кинематография </t>
  </si>
  <si>
    <t>ГП08114</t>
  </si>
  <si>
    <t>Библиотеки в рамках непрограммной части бюджета</t>
  </si>
  <si>
    <t>ГП08116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</si>
  <si>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</si>
  <si>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</si>
  <si>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</si>
  <si>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</si>
  <si>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</si>
  <si>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</t>
  </si>
  <si>
    <t>500</t>
  </si>
  <si>
    <t>ГП00080010</t>
  </si>
  <si>
    <t>ГП00080020</t>
  </si>
  <si>
    <t>ГП00080060</t>
  </si>
  <si>
    <t>ГП00080070</t>
  </si>
  <si>
    <t>ГП00051180</t>
  </si>
  <si>
    <t>ГП00000000</t>
  </si>
  <si>
    <t>ГП00080080</t>
  </si>
  <si>
    <t>ГП00080170</t>
  </si>
  <si>
    <t>ГП00080120</t>
  </si>
  <si>
    <t>ГП00081060</t>
  </si>
  <si>
    <t>ГП00080200</t>
  </si>
  <si>
    <t>ГП00080400</t>
  </si>
  <si>
    <t>Осуществление первичного воинского учета на территориях, где отсутствуют военные комиссариаты</t>
  </si>
  <si>
    <t>Благоустройство территории поселений</t>
  </si>
  <si>
    <t>ГП00080050</t>
  </si>
  <si>
    <t>ГП00080041</t>
  </si>
  <si>
    <t xml:space="preserve">Проведение выборов депутатов муниципального образования </t>
  </si>
  <si>
    <t>Глава поселения</t>
  </si>
  <si>
    <t>Центральный аппарат поселений</t>
  </si>
  <si>
    <t>Резервные фонды  поселений</t>
  </si>
  <si>
    <t>Оценка недвижимости поселений, признание прав и регулирование отношений по государственной и муниципальной  собственности</t>
  </si>
  <si>
    <t>Прочие выплаты по обязательствам поселений</t>
  </si>
  <si>
    <t xml:space="preserve">Доплаты  поселений  к  пенсиям   муниципальных служащих  </t>
  </si>
  <si>
    <t xml:space="preserve">Мероприятия поселений  в области здравоохранения, спорта и физической культуры, туризма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</si>
  <si>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</t>
  </si>
  <si>
    <t>Уплата иных платежей</t>
  </si>
  <si>
    <t>853</t>
  </si>
  <si>
    <t xml:space="preserve">                Распределение бюджетных ассигнований на 2017 год по разделам и подразделам, </t>
  </si>
  <si>
    <t>2018 год</t>
  </si>
  <si>
    <t>2019 год</t>
  </si>
  <si>
    <t xml:space="preserve">                Распределение бюджетных ассигнований  </t>
  </si>
  <si>
    <t>на плановый период 2018 и 2019 годов год по разделам и подразделам,</t>
  </si>
  <si>
    <t>Другие вопросы в области культуры, кинематографии</t>
  </si>
  <si>
    <t>Приложение № _9_   к решению</t>
  </si>
  <si>
    <t>Приложение № 10 к решению</t>
  </si>
  <si>
    <t xml:space="preserve">                           целевым статьям  и видов   расходов классификации расходов бюджета</t>
  </si>
  <si>
    <t xml:space="preserve">       сельского  поселения  </t>
  </si>
  <si>
    <t>Условно утвержденные расходы</t>
  </si>
  <si>
    <t>Малобобровского сельского</t>
  </si>
  <si>
    <t>№12-cc от  22декабря 2016 г.</t>
  </si>
  <si>
    <t>№_12-сс от _22 декабря 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</si>
</sst>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6"/>
      <name val="Times New Roman"/>
      <family val="1"/>
    </font>
    <font>
      <sz val="12"/>
      <name val="Arial"/>
      <family val="0"/>
    </font>
    <font>
      <sz val="26"/>
      <name val="Times New Roman"/>
      <family val="1"/>
    </font>
    <font>
      <i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26"/>
      <name val="Arial"/>
      <family val="2"/>
    </font>
    <font>
      <i/>
      <sz val="28"/>
      <name val="Times New Roman"/>
      <family val="1"/>
    </font>
    <font>
      <sz val="28"/>
      <name val="Times New Roman"/>
      <family val="1"/>
    </font>
    <font>
      <sz val="28"/>
      <name val="Arial"/>
      <family val="2"/>
    </font>
    <font>
      <i/>
      <sz val="36"/>
      <name val="Times New Roman"/>
      <family val="1"/>
    </font>
    <font>
      <sz val="36"/>
      <name val="Times New Roman"/>
      <family val="1"/>
    </font>
    <font>
      <b/>
      <sz val="48"/>
      <name val="Times New Roman"/>
      <family val="1"/>
    </font>
    <font>
      <sz val="36"/>
      <name val="Arial"/>
      <family val="2"/>
    </font>
    <font>
      <sz val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5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184" fontId="9" fillId="0" borderId="10" xfId="0" applyNumberFormat="1" applyFont="1" applyBorder="1" applyAlignment="1">
      <alignment horizontal="center" vertical="top" wrapText="1"/>
    </xf>
    <xf numFmtId="185" fontId="9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85" fontId="14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85" fontId="15" fillId="0" borderId="10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right"/>
    </xf>
    <xf numFmtId="185" fontId="6" fillId="0" borderId="13" xfId="0" applyNumberFormat="1" applyFont="1" applyBorder="1" applyAlignment="1">
      <alignment horizontal="center" vertical="top" wrapText="1"/>
    </xf>
    <xf numFmtId="185" fontId="6" fillId="0" borderId="14" xfId="0" applyNumberFormat="1" applyFont="1" applyBorder="1" applyAlignment="1">
      <alignment horizontal="center" vertical="top" wrapText="1"/>
    </xf>
    <xf numFmtId="185" fontId="6" fillId="0" borderId="11" xfId="0" applyNumberFormat="1" applyFont="1" applyBorder="1" applyAlignment="1">
      <alignment horizontal="center" vertical="top" wrapText="1"/>
    </xf>
    <xf numFmtId="185" fontId="14" fillId="0" borderId="13" xfId="0" applyNumberFormat="1" applyFont="1" applyBorder="1" applyAlignment="1">
      <alignment horizontal="center" vertical="top" wrapText="1"/>
    </xf>
    <xf numFmtId="185" fontId="14" fillId="0" borderId="14" xfId="0" applyNumberFormat="1" applyFont="1" applyBorder="1" applyAlignment="1">
      <alignment horizontal="center" vertical="top" wrapText="1"/>
    </xf>
    <xf numFmtId="185" fontId="14" fillId="0" borderId="11" xfId="0" applyNumberFormat="1" applyFont="1" applyBorder="1" applyAlignment="1">
      <alignment horizontal="center" vertical="top" wrapText="1"/>
    </xf>
    <xf numFmtId="185" fontId="4" fillId="0" borderId="13" xfId="0" applyNumberFormat="1" applyFont="1" applyBorder="1" applyAlignment="1">
      <alignment horizontal="center" vertical="top" wrapText="1"/>
    </xf>
    <xf numFmtId="185" fontId="4" fillId="0" borderId="14" xfId="0" applyNumberFormat="1" applyFont="1" applyBorder="1" applyAlignment="1">
      <alignment horizontal="center" vertical="top" wrapText="1"/>
    </xf>
    <xf numFmtId="185" fontId="4" fillId="0" borderId="11" xfId="0" applyNumberFormat="1" applyFont="1" applyBorder="1" applyAlignment="1">
      <alignment horizontal="center" vertical="top" wrapText="1"/>
    </xf>
    <xf numFmtId="185" fontId="15" fillId="0" borderId="13" xfId="0" applyNumberFormat="1" applyFont="1" applyBorder="1" applyAlignment="1">
      <alignment horizontal="center" vertical="top" wrapText="1"/>
    </xf>
    <xf numFmtId="185" fontId="15" fillId="0" borderId="14" xfId="0" applyNumberFormat="1" applyFont="1" applyBorder="1" applyAlignment="1">
      <alignment horizontal="center" vertical="top" wrapText="1"/>
    </xf>
    <xf numFmtId="185" fontId="15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16" xfId="0" applyFont="1" applyBorder="1" applyAlignment="1">
      <alignment horizontal="center"/>
    </xf>
    <xf numFmtId="185" fontId="7" fillId="0" borderId="13" xfId="0" applyNumberFormat="1" applyFont="1" applyBorder="1" applyAlignment="1">
      <alignment horizontal="center" vertical="top" wrapText="1"/>
    </xf>
    <xf numFmtId="185" fontId="7" fillId="0" borderId="14" xfId="0" applyNumberFormat="1" applyFont="1" applyBorder="1" applyAlignment="1">
      <alignment horizontal="center" vertical="top" wrapText="1"/>
    </xf>
    <xf numFmtId="185" fontId="7" fillId="0" borderId="11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="25" zoomScaleNormal="25" zoomScaleSheetLayoutView="25" zoomScalePageLayoutView="0" workbookViewId="0" topLeftCell="A1">
      <selection activeCell="E4" sqref="E4:K4"/>
    </sheetView>
  </sheetViews>
  <sheetFormatPr defaultColWidth="9.140625" defaultRowHeight="12.75"/>
  <cols>
    <col min="1" max="1" width="18.7109375" style="0" customWidth="1"/>
    <col min="2" max="2" width="204.00390625" style="0" customWidth="1"/>
    <col min="3" max="4" width="35.8515625" style="0" customWidth="1"/>
    <col min="5" max="5" width="52.57421875" style="0" customWidth="1"/>
    <col min="6" max="6" width="22.00390625" style="0" customWidth="1"/>
    <col min="7" max="7" width="37.00390625" style="0" customWidth="1"/>
    <col min="8" max="8" width="13.140625" style="0" hidden="1" customWidth="1"/>
    <col min="9" max="9" width="12.28125" style="0" hidden="1" customWidth="1"/>
    <col min="10" max="10" width="24.8515625" style="0" hidden="1" customWidth="1"/>
    <col min="11" max="11" width="26.28125" style="0" hidden="1" customWidth="1"/>
  </cols>
  <sheetData>
    <row r="1" spans="1:11" ht="34.5">
      <c r="A1" s="6"/>
      <c r="B1" s="6"/>
      <c r="C1" s="6"/>
      <c r="D1" s="6"/>
      <c r="E1" s="28" t="s">
        <v>118</v>
      </c>
      <c r="F1" s="28"/>
      <c r="G1" s="28"/>
      <c r="H1" s="28"/>
      <c r="I1" s="28"/>
      <c r="J1" s="28"/>
      <c r="K1" s="28"/>
    </row>
    <row r="2" spans="1:11" ht="34.5">
      <c r="A2" s="6"/>
      <c r="B2" s="6"/>
      <c r="C2" s="6"/>
      <c r="D2" s="6"/>
      <c r="E2" s="28" t="s">
        <v>123</v>
      </c>
      <c r="F2" s="28"/>
      <c r="G2" s="28"/>
      <c r="H2" s="28"/>
      <c r="I2" s="28"/>
      <c r="J2" s="28"/>
      <c r="K2" s="28"/>
    </row>
    <row r="3" spans="1:11" ht="34.5">
      <c r="A3" s="6"/>
      <c r="B3" s="6"/>
      <c r="C3" s="6"/>
      <c r="D3" s="6"/>
      <c r="E3" s="28" t="s">
        <v>23</v>
      </c>
      <c r="F3" s="28"/>
      <c r="G3" s="28"/>
      <c r="H3" s="28"/>
      <c r="I3" s="28"/>
      <c r="J3" s="28"/>
      <c r="K3" s="28"/>
    </row>
    <row r="4" spans="1:11" ht="34.5">
      <c r="A4" s="6"/>
      <c r="B4" s="9"/>
      <c r="C4" s="6"/>
      <c r="D4" s="6"/>
      <c r="E4" s="28" t="s">
        <v>124</v>
      </c>
      <c r="F4" s="28"/>
      <c r="G4" s="28"/>
      <c r="H4" s="28"/>
      <c r="I4" s="28"/>
      <c r="J4" s="28"/>
      <c r="K4" s="28"/>
    </row>
    <row r="5" spans="1:11" ht="57" customHeight="1">
      <c r="A5" s="32" t="s">
        <v>112</v>
      </c>
      <c r="B5" s="32"/>
      <c r="C5" s="32"/>
      <c r="D5" s="32"/>
      <c r="E5" s="32"/>
      <c r="F5" s="32"/>
      <c r="G5" s="32"/>
      <c r="H5" s="32"/>
      <c r="I5" s="32"/>
      <c r="J5" s="32"/>
      <c r="K5" s="26"/>
    </row>
    <row r="6" spans="1:11" ht="63" customHeight="1">
      <c r="A6" s="32" t="s">
        <v>120</v>
      </c>
      <c r="B6" s="32"/>
      <c r="C6" s="32"/>
      <c r="D6" s="32"/>
      <c r="E6" s="32"/>
      <c r="F6" s="32"/>
      <c r="G6" s="32"/>
      <c r="H6" s="32"/>
      <c r="I6" s="32"/>
      <c r="J6" s="32"/>
      <c r="K6" s="26"/>
    </row>
    <row r="7" spans="1:11" ht="69" customHeight="1">
      <c r="A7" s="32" t="s">
        <v>121</v>
      </c>
      <c r="B7" s="32"/>
      <c r="C7" s="32"/>
      <c r="D7" s="32"/>
      <c r="E7" s="32"/>
      <c r="F7" s="32"/>
      <c r="G7" s="32"/>
      <c r="H7" s="32"/>
      <c r="I7" s="32"/>
      <c r="J7" s="32"/>
      <c r="K7" s="26"/>
    </row>
    <row r="8" spans="1:11" ht="69" customHeight="1">
      <c r="A8" s="2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45" thickBot="1">
      <c r="A9" s="6"/>
      <c r="B9" s="10"/>
      <c r="C9" s="6"/>
      <c r="D9" s="6"/>
      <c r="E9" s="6"/>
      <c r="F9" s="6"/>
      <c r="G9" s="33" t="s">
        <v>40</v>
      </c>
      <c r="H9" s="33"/>
      <c r="I9" s="33"/>
      <c r="J9" s="33"/>
      <c r="K9" s="33"/>
    </row>
    <row r="10" spans="1:11" ht="31.5" customHeight="1">
      <c r="A10" s="6"/>
      <c r="B10" s="29" t="s">
        <v>0</v>
      </c>
      <c r="C10" s="29" t="s">
        <v>1</v>
      </c>
      <c r="D10" s="29" t="s">
        <v>21</v>
      </c>
      <c r="E10" s="29" t="s">
        <v>22</v>
      </c>
      <c r="F10" s="29" t="s">
        <v>2</v>
      </c>
      <c r="G10" s="29" t="s">
        <v>45</v>
      </c>
      <c r="H10" s="29" t="s">
        <v>41</v>
      </c>
      <c r="I10" s="29" t="s">
        <v>39</v>
      </c>
      <c r="J10" s="29"/>
      <c r="K10" s="29"/>
    </row>
    <row r="11" spans="1:11" ht="33">
      <c r="A11" s="6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54.75" customHeight="1" thickBot="1">
      <c r="A12" s="6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54.75" customHeight="1" thickBot="1">
      <c r="A13" s="6"/>
      <c r="B13" s="12" t="s">
        <v>3</v>
      </c>
      <c r="C13" s="15" t="s">
        <v>19</v>
      </c>
      <c r="D13" s="15" t="s">
        <v>67</v>
      </c>
      <c r="E13" s="16"/>
      <c r="F13" s="16"/>
      <c r="G13" s="17">
        <f>G14+G18+G29+G26+G36</f>
        <v>330.5</v>
      </c>
      <c r="H13" s="2" t="e">
        <f>H14+H18+H29</f>
        <v>#REF!</v>
      </c>
      <c r="I13" s="2" t="e">
        <f>G13+H13</f>
        <v>#REF!</v>
      </c>
      <c r="J13" s="17"/>
      <c r="K13" s="17"/>
    </row>
    <row r="14" spans="1:11" ht="103.5" customHeight="1" thickBot="1">
      <c r="A14" s="6"/>
      <c r="B14" s="13" t="s">
        <v>4</v>
      </c>
      <c r="C14" s="18" t="s">
        <v>19</v>
      </c>
      <c r="D14" s="18" t="s">
        <v>20</v>
      </c>
      <c r="E14" s="18"/>
      <c r="F14" s="18"/>
      <c r="G14" s="19">
        <f>G15</f>
        <v>150</v>
      </c>
      <c r="H14" s="4" t="e">
        <f>#REF!</f>
        <v>#REF!</v>
      </c>
      <c r="I14" s="2" t="e">
        <f aca="true" t="shared" si="0" ref="I14:I113">G14+H14</f>
        <v>#REF!</v>
      </c>
      <c r="J14" s="19"/>
      <c r="K14" s="19"/>
    </row>
    <row r="15" spans="1:11" ht="50.25" customHeight="1" thickBot="1">
      <c r="A15" s="6"/>
      <c r="B15" s="14" t="s">
        <v>102</v>
      </c>
      <c r="C15" s="20" t="s">
        <v>19</v>
      </c>
      <c r="D15" s="20" t="s">
        <v>20</v>
      </c>
      <c r="E15" s="20" t="s">
        <v>85</v>
      </c>
      <c r="F15" s="20"/>
      <c r="G15" s="21">
        <f>G16</f>
        <v>150</v>
      </c>
      <c r="H15" s="5">
        <f>H16</f>
        <v>-66</v>
      </c>
      <c r="I15" s="2">
        <f t="shared" si="0"/>
        <v>84</v>
      </c>
      <c r="J15" s="21"/>
      <c r="K15" s="21"/>
    </row>
    <row r="16" spans="1:11" ht="133.5" customHeight="1" thickBot="1">
      <c r="A16" s="6"/>
      <c r="B16" s="14" t="s">
        <v>50</v>
      </c>
      <c r="C16" s="20" t="s">
        <v>19</v>
      </c>
      <c r="D16" s="20" t="s">
        <v>20</v>
      </c>
      <c r="E16" s="20" t="s">
        <v>85</v>
      </c>
      <c r="F16" s="20" t="s">
        <v>51</v>
      </c>
      <c r="G16" s="21">
        <f>G17</f>
        <v>150</v>
      </c>
      <c r="H16" s="5">
        <v>-66</v>
      </c>
      <c r="I16" s="2">
        <f t="shared" si="0"/>
        <v>84</v>
      </c>
      <c r="J16" s="21"/>
      <c r="K16" s="21"/>
    </row>
    <row r="17" spans="1:11" ht="60" customHeight="1" thickBot="1">
      <c r="A17" s="6"/>
      <c r="B17" s="14" t="s">
        <v>52</v>
      </c>
      <c r="C17" s="20" t="s">
        <v>19</v>
      </c>
      <c r="D17" s="20" t="s">
        <v>20</v>
      </c>
      <c r="E17" s="20" t="s">
        <v>85</v>
      </c>
      <c r="F17" s="20" t="s">
        <v>53</v>
      </c>
      <c r="G17" s="21">
        <v>150</v>
      </c>
      <c r="H17" s="5"/>
      <c r="I17" s="2"/>
      <c r="J17" s="21"/>
      <c r="K17" s="21"/>
    </row>
    <row r="18" spans="1:11" ht="109.5" customHeight="1" thickBot="1">
      <c r="A18" s="6"/>
      <c r="B18" s="13" t="s">
        <v>54</v>
      </c>
      <c r="C18" s="18" t="s">
        <v>19</v>
      </c>
      <c r="D18" s="18" t="s">
        <v>24</v>
      </c>
      <c r="E18" s="18"/>
      <c r="F18" s="18"/>
      <c r="G18" s="19">
        <f>G19</f>
        <v>170.89999999999998</v>
      </c>
      <c r="H18" s="4" t="e">
        <f>#REF!</f>
        <v>#REF!</v>
      </c>
      <c r="I18" s="2" t="e">
        <f t="shared" si="0"/>
        <v>#REF!</v>
      </c>
      <c r="J18" s="19"/>
      <c r="K18" s="19"/>
    </row>
    <row r="19" spans="1:11" ht="48.75" customHeight="1" thickBot="1">
      <c r="A19" s="6"/>
      <c r="B19" s="14" t="s">
        <v>103</v>
      </c>
      <c r="C19" s="20" t="s">
        <v>19</v>
      </c>
      <c r="D19" s="20" t="s">
        <v>24</v>
      </c>
      <c r="E19" s="20" t="s">
        <v>86</v>
      </c>
      <c r="F19" s="20"/>
      <c r="G19" s="21">
        <f>G20+G22+G24</f>
        <v>170.89999999999998</v>
      </c>
      <c r="H19" s="5">
        <f>H20</f>
        <v>-11.7</v>
      </c>
      <c r="I19" s="2">
        <f t="shared" si="0"/>
        <v>159.2</v>
      </c>
      <c r="J19" s="21"/>
      <c r="K19" s="21"/>
    </row>
    <row r="20" spans="1:11" ht="130.5" customHeight="1" thickBot="1">
      <c r="A20" s="6"/>
      <c r="B20" s="14" t="s">
        <v>56</v>
      </c>
      <c r="C20" s="20" t="s">
        <v>19</v>
      </c>
      <c r="D20" s="20" t="s">
        <v>24</v>
      </c>
      <c r="E20" s="20" t="s">
        <v>86</v>
      </c>
      <c r="F20" s="20" t="s">
        <v>51</v>
      </c>
      <c r="G20" s="21">
        <f>G21</f>
        <v>142.2</v>
      </c>
      <c r="H20" s="5">
        <v>-11.7</v>
      </c>
      <c r="I20" s="2">
        <f t="shared" si="0"/>
        <v>130.5</v>
      </c>
      <c r="J20" s="21"/>
      <c r="K20" s="21"/>
    </row>
    <row r="21" spans="1:11" ht="47.25" customHeight="1" thickBot="1">
      <c r="A21" s="6"/>
      <c r="B21" s="14" t="s">
        <v>52</v>
      </c>
      <c r="C21" s="20" t="s">
        <v>19</v>
      </c>
      <c r="D21" s="20" t="s">
        <v>24</v>
      </c>
      <c r="E21" s="20" t="s">
        <v>86</v>
      </c>
      <c r="F21" s="20" t="s">
        <v>53</v>
      </c>
      <c r="G21" s="21">
        <v>142.2</v>
      </c>
      <c r="H21" s="5"/>
      <c r="I21" s="2"/>
      <c r="J21" s="21"/>
      <c r="K21" s="21"/>
    </row>
    <row r="22" spans="1:11" ht="47.25" customHeight="1" thickBot="1">
      <c r="A22" s="6"/>
      <c r="B22" s="14" t="s">
        <v>57</v>
      </c>
      <c r="C22" s="20" t="s">
        <v>19</v>
      </c>
      <c r="D22" s="20" t="s">
        <v>24</v>
      </c>
      <c r="E22" s="20" t="s">
        <v>86</v>
      </c>
      <c r="F22" s="20" t="s">
        <v>58</v>
      </c>
      <c r="G22" s="21">
        <f>G23</f>
        <v>26.7</v>
      </c>
      <c r="H22" s="5"/>
      <c r="I22" s="2"/>
      <c r="J22" s="21"/>
      <c r="K22" s="21"/>
    </row>
    <row r="23" spans="1:11" ht="77.25" customHeight="1" thickBot="1">
      <c r="A23" s="6"/>
      <c r="B23" s="14" t="s">
        <v>59</v>
      </c>
      <c r="C23" s="20" t="s">
        <v>19</v>
      </c>
      <c r="D23" s="20" t="s">
        <v>24</v>
      </c>
      <c r="E23" s="20" t="s">
        <v>86</v>
      </c>
      <c r="F23" s="20" t="s">
        <v>60</v>
      </c>
      <c r="G23" s="21">
        <v>26.7</v>
      </c>
      <c r="H23" s="5"/>
      <c r="I23" s="2"/>
      <c r="J23" s="21"/>
      <c r="K23" s="21"/>
    </row>
    <row r="24" spans="1:11" ht="43.5" customHeight="1" thickBot="1">
      <c r="A24" s="6"/>
      <c r="B24" s="14" t="s">
        <v>63</v>
      </c>
      <c r="C24" s="20" t="s">
        <v>19</v>
      </c>
      <c r="D24" s="20" t="s">
        <v>24</v>
      </c>
      <c r="E24" s="20" t="s">
        <v>86</v>
      </c>
      <c r="F24" s="20" t="s">
        <v>62</v>
      </c>
      <c r="G24" s="21">
        <f>G25</f>
        <v>2</v>
      </c>
      <c r="H24" s="5"/>
      <c r="I24" s="2"/>
      <c r="J24" s="21"/>
      <c r="K24" s="21"/>
    </row>
    <row r="25" spans="1:11" ht="48.75" customHeight="1" thickBot="1">
      <c r="A25" s="6"/>
      <c r="B25" s="14" t="s">
        <v>61</v>
      </c>
      <c r="C25" s="20" t="s">
        <v>19</v>
      </c>
      <c r="D25" s="20" t="s">
        <v>24</v>
      </c>
      <c r="E25" s="20" t="s">
        <v>86</v>
      </c>
      <c r="F25" s="20" t="s">
        <v>64</v>
      </c>
      <c r="G25" s="21">
        <v>2</v>
      </c>
      <c r="H25" s="5"/>
      <c r="I25" s="2"/>
      <c r="J25" s="21"/>
      <c r="K25" s="21"/>
    </row>
    <row r="26" spans="1:11" ht="43.5" customHeight="1" hidden="1" thickBot="1">
      <c r="A26" s="6"/>
      <c r="B26" s="13" t="s">
        <v>47</v>
      </c>
      <c r="C26" s="18" t="s">
        <v>19</v>
      </c>
      <c r="D26" s="18" t="s">
        <v>48</v>
      </c>
      <c r="E26" s="18"/>
      <c r="F26" s="18"/>
      <c r="G26" s="19">
        <f>G27</f>
        <v>0</v>
      </c>
      <c r="H26" s="5"/>
      <c r="I26" s="2"/>
      <c r="J26" s="19"/>
      <c r="K26" s="19"/>
    </row>
    <row r="27" spans="1:11" ht="66.75" customHeight="1" hidden="1" thickBot="1">
      <c r="A27" s="6"/>
      <c r="B27" s="14" t="s">
        <v>101</v>
      </c>
      <c r="C27" s="20" t="s">
        <v>19</v>
      </c>
      <c r="D27" s="20" t="s">
        <v>48</v>
      </c>
      <c r="E27" s="20" t="s">
        <v>100</v>
      </c>
      <c r="F27" s="20" t="s">
        <v>58</v>
      </c>
      <c r="G27" s="21">
        <f>G28</f>
        <v>0</v>
      </c>
      <c r="H27" s="5"/>
      <c r="I27" s="2"/>
      <c r="J27" s="21"/>
      <c r="K27" s="21"/>
    </row>
    <row r="28" spans="1:11" ht="85.5" customHeight="1" hidden="1" thickBot="1">
      <c r="A28" s="6"/>
      <c r="B28" s="14" t="s">
        <v>59</v>
      </c>
      <c r="C28" s="20" t="s">
        <v>19</v>
      </c>
      <c r="D28" s="20" t="s">
        <v>48</v>
      </c>
      <c r="E28" s="20" t="s">
        <v>100</v>
      </c>
      <c r="F28" s="20" t="s">
        <v>60</v>
      </c>
      <c r="G28" s="21"/>
      <c r="H28" s="5"/>
      <c r="I28" s="2"/>
      <c r="J28" s="21"/>
      <c r="K28" s="21"/>
    </row>
    <row r="29" spans="1:11" ht="45.75" customHeight="1" thickBot="1">
      <c r="A29" s="6"/>
      <c r="B29" s="13" t="s">
        <v>6</v>
      </c>
      <c r="C29" s="18" t="s">
        <v>19</v>
      </c>
      <c r="D29" s="18" t="s">
        <v>25</v>
      </c>
      <c r="E29" s="18"/>
      <c r="F29" s="18"/>
      <c r="G29" s="21">
        <f>G30</f>
        <v>1</v>
      </c>
      <c r="H29" s="5" t="e">
        <f>#REF!</f>
        <v>#REF!</v>
      </c>
      <c r="I29" s="2" t="e">
        <f t="shared" si="0"/>
        <v>#REF!</v>
      </c>
      <c r="J29" s="21"/>
      <c r="K29" s="21"/>
    </row>
    <row r="30" spans="1:11" ht="56.25" customHeight="1" thickBot="1">
      <c r="A30" s="6"/>
      <c r="B30" s="14" t="s">
        <v>104</v>
      </c>
      <c r="C30" s="20" t="s">
        <v>19</v>
      </c>
      <c r="D30" s="20" t="s">
        <v>25</v>
      </c>
      <c r="E30" s="20" t="s">
        <v>99</v>
      </c>
      <c r="F30" s="20"/>
      <c r="G30" s="21">
        <f>G31</f>
        <v>1</v>
      </c>
      <c r="H30" s="5"/>
      <c r="I30" s="2"/>
      <c r="J30" s="21"/>
      <c r="K30" s="21"/>
    </row>
    <row r="31" spans="1:11" ht="43.5" customHeight="1" thickBot="1">
      <c r="A31" s="6"/>
      <c r="B31" s="14" t="s">
        <v>63</v>
      </c>
      <c r="C31" s="20" t="s">
        <v>19</v>
      </c>
      <c r="D31" s="20" t="s">
        <v>25</v>
      </c>
      <c r="E31" s="20" t="s">
        <v>99</v>
      </c>
      <c r="F31" s="20" t="s">
        <v>62</v>
      </c>
      <c r="G31" s="19">
        <f>G32</f>
        <v>1</v>
      </c>
      <c r="H31" s="4">
        <f>H32</f>
        <v>0</v>
      </c>
      <c r="I31" s="2">
        <f t="shared" si="0"/>
        <v>1</v>
      </c>
      <c r="J31" s="19"/>
      <c r="K31" s="19"/>
    </row>
    <row r="32" spans="1:11" ht="49.5" customHeight="1" thickBot="1">
      <c r="A32" s="6"/>
      <c r="B32" s="14" t="s">
        <v>36</v>
      </c>
      <c r="C32" s="20" t="s">
        <v>19</v>
      </c>
      <c r="D32" s="20" t="s">
        <v>25</v>
      </c>
      <c r="E32" s="20" t="s">
        <v>99</v>
      </c>
      <c r="F32" s="20" t="s">
        <v>35</v>
      </c>
      <c r="G32" s="21">
        <v>1</v>
      </c>
      <c r="H32" s="5"/>
      <c r="I32" s="2">
        <f t="shared" si="0"/>
        <v>1</v>
      </c>
      <c r="J32" s="21"/>
      <c r="K32" s="21"/>
    </row>
    <row r="33" spans="1:11" ht="3" customHeight="1" hidden="1" thickBot="1">
      <c r="A33" s="6"/>
      <c r="B33" s="13"/>
      <c r="C33" s="18"/>
      <c r="D33" s="18"/>
      <c r="E33" s="18"/>
      <c r="F33" s="18"/>
      <c r="G33" s="21">
        <f>G34</f>
        <v>0</v>
      </c>
      <c r="H33" s="5">
        <f>H34</f>
        <v>0</v>
      </c>
      <c r="I33" s="2">
        <f t="shared" si="0"/>
        <v>0</v>
      </c>
      <c r="J33" s="21"/>
      <c r="K33" s="21"/>
    </row>
    <row r="34" spans="1:11" ht="16.5" customHeight="1" hidden="1" thickBot="1">
      <c r="A34" s="6"/>
      <c r="B34" s="14"/>
      <c r="C34" s="20"/>
      <c r="D34" s="20"/>
      <c r="E34" s="20"/>
      <c r="F34" s="20"/>
      <c r="G34" s="21"/>
      <c r="H34" s="5"/>
      <c r="I34" s="2">
        <f t="shared" si="0"/>
        <v>0</v>
      </c>
      <c r="J34" s="21"/>
      <c r="K34" s="21"/>
    </row>
    <row r="35" spans="1:11" ht="16.5" customHeight="1" hidden="1" thickBot="1">
      <c r="A35" s="6"/>
      <c r="B35" s="14"/>
      <c r="C35" s="20"/>
      <c r="D35" s="20"/>
      <c r="E35" s="20"/>
      <c r="F35" s="20"/>
      <c r="G35" s="21"/>
      <c r="H35" s="5"/>
      <c r="I35" s="2">
        <f t="shared" si="0"/>
        <v>0</v>
      </c>
      <c r="J35" s="21"/>
      <c r="K35" s="21"/>
    </row>
    <row r="36" spans="1:11" ht="54" customHeight="1" thickBot="1">
      <c r="A36" s="6"/>
      <c r="B36" s="13" t="s">
        <v>65</v>
      </c>
      <c r="C36" s="18" t="s">
        <v>19</v>
      </c>
      <c r="D36" s="18" t="s">
        <v>66</v>
      </c>
      <c r="E36" s="18"/>
      <c r="F36" s="18"/>
      <c r="G36" s="19">
        <f>G37+G40</f>
        <v>8.6</v>
      </c>
      <c r="H36" s="5"/>
      <c r="I36" s="2"/>
      <c r="J36" s="19"/>
      <c r="K36" s="19"/>
    </row>
    <row r="37" spans="1:11" ht="76.5" customHeight="1" thickBot="1">
      <c r="A37" s="6"/>
      <c r="B37" s="14" t="s">
        <v>105</v>
      </c>
      <c r="C37" s="20" t="s">
        <v>19</v>
      </c>
      <c r="D37" s="20" t="s">
        <v>66</v>
      </c>
      <c r="E37" s="20" t="s">
        <v>87</v>
      </c>
      <c r="F37" s="20"/>
      <c r="G37" s="21">
        <f>G38</f>
        <v>0</v>
      </c>
      <c r="H37" s="5"/>
      <c r="I37" s="2"/>
      <c r="J37" s="21"/>
      <c r="K37" s="21"/>
    </row>
    <row r="38" spans="1:11" ht="54.75" customHeight="1" thickBot="1">
      <c r="A38" s="6"/>
      <c r="B38" s="14" t="s">
        <v>57</v>
      </c>
      <c r="C38" s="20" t="s">
        <v>19</v>
      </c>
      <c r="D38" s="20" t="s">
        <v>66</v>
      </c>
      <c r="E38" s="20" t="s">
        <v>87</v>
      </c>
      <c r="F38" s="20" t="s">
        <v>58</v>
      </c>
      <c r="G38" s="21">
        <f>G39</f>
        <v>0</v>
      </c>
      <c r="H38" s="5"/>
      <c r="I38" s="2"/>
      <c r="J38" s="21"/>
      <c r="K38" s="21"/>
    </row>
    <row r="39" spans="1:11" ht="74.25" customHeight="1" thickBot="1">
      <c r="A39" s="6"/>
      <c r="B39" s="14" t="s">
        <v>59</v>
      </c>
      <c r="C39" s="20" t="s">
        <v>19</v>
      </c>
      <c r="D39" s="20" t="s">
        <v>66</v>
      </c>
      <c r="E39" s="20" t="s">
        <v>87</v>
      </c>
      <c r="F39" s="20" t="s">
        <v>60</v>
      </c>
      <c r="G39" s="21"/>
      <c r="H39" s="5"/>
      <c r="I39" s="2"/>
      <c r="J39" s="21"/>
      <c r="K39" s="21"/>
    </row>
    <row r="40" spans="1:11" ht="54.75" customHeight="1" thickBot="1">
      <c r="A40" s="6"/>
      <c r="B40" s="14" t="s">
        <v>106</v>
      </c>
      <c r="C40" s="20" t="s">
        <v>19</v>
      </c>
      <c r="D40" s="20" t="s">
        <v>66</v>
      </c>
      <c r="E40" s="20" t="s">
        <v>88</v>
      </c>
      <c r="F40" s="20"/>
      <c r="G40" s="21">
        <f>G41+G43</f>
        <v>8.6</v>
      </c>
      <c r="H40" s="5"/>
      <c r="I40" s="2"/>
      <c r="J40" s="21"/>
      <c r="K40" s="21"/>
    </row>
    <row r="41" spans="1:11" ht="54.75" customHeight="1" thickBot="1">
      <c r="A41" s="6"/>
      <c r="B41" s="14" t="s">
        <v>57</v>
      </c>
      <c r="C41" s="20" t="s">
        <v>19</v>
      </c>
      <c r="D41" s="20" t="s">
        <v>66</v>
      </c>
      <c r="E41" s="20" t="s">
        <v>88</v>
      </c>
      <c r="F41" s="20" t="s">
        <v>58</v>
      </c>
      <c r="G41" s="21">
        <f>G42</f>
        <v>8.6</v>
      </c>
      <c r="H41" s="5"/>
      <c r="I41" s="2"/>
      <c r="J41" s="21"/>
      <c r="K41" s="21"/>
    </row>
    <row r="42" spans="1:11" ht="83.25" customHeight="1" thickBot="1">
      <c r="A42" s="6"/>
      <c r="B42" s="14" t="s">
        <v>59</v>
      </c>
      <c r="C42" s="20" t="s">
        <v>19</v>
      </c>
      <c r="D42" s="20" t="s">
        <v>66</v>
      </c>
      <c r="E42" s="20" t="s">
        <v>88</v>
      </c>
      <c r="F42" s="20" t="s">
        <v>60</v>
      </c>
      <c r="G42" s="21">
        <v>8.6</v>
      </c>
      <c r="H42" s="5"/>
      <c r="I42" s="2"/>
      <c r="J42" s="21"/>
      <c r="K42" s="21"/>
    </row>
    <row r="43" spans="1:11" ht="83.25" customHeight="1" hidden="1" thickBot="1">
      <c r="A43" s="6"/>
      <c r="B43" s="14" t="s">
        <v>63</v>
      </c>
      <c r="C43" s="20" t="s">
        <v>19</v>
      </c>
      <c r="D43" s="20" t="s">
        <v>66</v>
      </c>
      <c r="E43" s="20" t="s">
        <v>88</v>
      </c>
      <c r="F43" s="20" t="s">
        <v>62</v>
      </c>
      <c r="G43" s="19">
        <f>G44</f>
        <v>0</v>
      </c>
      <c r="H43" s="4">
        <f>H44</f>
        <v>0</v>
      </c>
      <c r="I43" s="2">
        <f>G43+H43</f>
        <v>0</v>
      </c>
      <c r="J43" s="19"/>
      <c r="K43" s="19"/>
    </row>
    <row r="44" spans="1:11" ht="83.25" customHeight="1" hidden="1" thickBot="1">
      <c r="A44" s="6"/>
      <c r="B44" s="14" t="s">
        <v>61</v>
      </c>
      <c r="C44" s="20" t="s">
        <v>19</v>
      </c>
      <c r="D44" s="20" t="s">
        <v>66</v>
      </c>
      <c r="E44" s="20" t="s">
        <v>88</v>
      </c>
      <c r="F44" s="20" t="s">
        <v>64</v>
      </c>
      <c r="G44" s="21">
        <f>G45</f>
        <v>0</v>
      </c>
      <c r="H44" s="5"/>
      <c r="I44" s="2"/>
      <c r="J44" s="21"/>
      <c r="K44" s="21"/>
    </row>
    <row r="45" spans="1:11" ht="56.25" customHeight="1" hidden="1" thickBot="1">
      <c r="A45" s="6"/>
      <c r="B45" s="14" t="s">
        <v>110</v>
      </c>
      <c r="C45" s="20" t="s">
        <v>19</v>
      </c>
      <c r="D45" s="20" t="s">
        <v>66</v>
      </c>
      <c r="E45" s="20" t="s">
        <v>88</v>
      </c>
      <c r="F45" s="20" t="s">
        <v>111</v>
      </c>
      <c r="G45" s="21">
        <v>0</v>
      </c>
      <c r="H45" s="5"/>
      <c r="I45" s="2"/>
      <c r="J45" s="21"/>
      <c r="K45" s="21"/>
    </row>
    <row r="46" spans="1:11" ht="43.5" customHeight="1" thickBot="1">
      <c r="A46" s="6"/>
      <c r="B46" s="12" t="s">
        <v>7</v>
      </c>
      <c r="C46" s="15" t="s">
        <v>20</v>
      </c>
      <c r="D46" s="15" t="s">
        <v>67</v>
      </c>
      <c r="E46" s="15"/>
      <c r="F46" s="15"/>
      <c r="G46" s="17">
        <f>G47</f>
        <v>14.2</v>
      </c>
      <c r="H46" s="2" t="e">
        <f>H47</f>
        <v>#REF!</v>
      </c>
      <c r="I46" s="2" t="e">
        <f t="shared" si="0"/>
        <v>#REF!</v>
      </c>
      <c r="J46" s="17"/>
      <c r="K46" s="17"/>
    </row>
    <row r="47" spans="1:11" ht="54" customHeight="1" thickBot="1">
      <c r="A47" s="6"/>
      <c r="B47" s="13" t="s">
        <v>8</v>
      </c>
      <c r="C47" s="18" t="s">
        <v>20</v>
      </c>
      <c r="D47" s="18" t="s">
        <v>26</v>
      </c>
      <c r="E47" s="18"/>
      <c r="F47" s="18"/>
      <c r="G47" s="19">
        <f>G48</f>
        <v>14.2</v>
      </c>
      <c r="H47" s="4" t="e">
        <f>#REF!</f>
        <v>#REF!</v>
      </c>
      <c r="I47" s="2" t="e">
        <f t="shared" si="0"/>
        <v>#REF!</v>
      </c>
      <c r="J47" s="19"/>
      <c r="K47" s="19"/>
    </row>
    <row r="48" spans="1:16" ht="72.75" customHeight="1" thickBot="1">
      <c r="A48" s="6"/>
      <c r="B48" s="14" t="s">
        <v>97</v>
      </c>
      <c r="C48" s="20" t="s">
        <v>20</v>
      </c>
      <c r="D48" s="20" t="s">
        <v>26</v>
      </c>
      <c r="E48" s="20" t="s">
        <v>89</v>
      </c>
      <c r="F48" s="20"/>
      <c r="G48" s="21">
        <f>G49+G51</f>
        <v>14.2</v>
      </c>
      <c r="H48" s="5">
        <f>H49</f>
        <v>0</v>
      </c>
      <c r="I48" s="2">
        <f t="shared" si="0"/>
        <v>14.2</v>
      </c>
      <c r="J48" s="21"/>
      <c r="K48" s="21"/>
      <c r="P48" s="3"/>
    </row>
    <row r="49" spans="1:11" ht="129" customHeight="1" thickBot="1">
      <c r="A49" s="6"/>
      <c r="B49" s="14" t="s">
        <v>56</v>
      </c>
      <c r="C49" s="20" t="s">
        <v>20</v>
      </c>
      <c r="D49" s="20" t="s">
        <v>26</v>
      </c>
      <c r="E49" s="20" t="s">
        <v>89</v>
      </c>
      <c r="F49" s="20" t="s">
        <v>51</v>
      </c>
      <c r="G49" s="21">
        <f>G50</f>
        <v>13.5</v>
      </c>
      <c r="H49" s="5"/>
      <c r="I49" s="2">
        <f t="shared" si="0"/>
        <v>13.5</v>
      </c>
      <c r="J49" s="21"/>
      <c r="K49" s="21"/>
    </row>
    <row r="50" spans="1:11" ht="48.75" customHeight="1" thickBot="1">
      <c r="A50" s="6"/>
      <c r="B50" s="14" t="s">
        <v>52</v>
      </c>
      <c r="C50" s="20" t="s">
        <v>20</v>
      </c>
      <c r="D50" s="20" t="s">
        <v>26</v>
      </c>
      <c r="E50" s="20" t="s">
        <v>89</v>
      </c>
      <c r="F50" s="20" t="s">
        <v>53</v>
      </c>
      <c r="G50" s="21">
        <v>13.5</v>
      </c>
      <c r="H50" s="5"/>
      <c r="I50" s="2"/>
      <c r="J50" s="21"/>
      <c r="K50" s="21"/>
    </row>
    <row r="51" spans="1:11" ht="43.5" customHeight="1" thickBot="1">
      <c r="A51" s="6"/>
      <c r="B51" s="14" t="s">
        <v>57</v>
      </c>
      <c r="C51" s="20" t="s">
        <v>20</v>
      </c>
      <c r="D51" s="20" t="s">
        <v>26</v>
      </c>
      <c r="E51" s="20" t="s">
        <v>89</v>
      </c>
      <c r="F51" s="20" t="s">
        <v>58</v>
      </c>
      <c r="G51" s="21">
        <f>G52</f>
        <v>0.7</v>
      </c>
      <c r="H51" s="5"/>
      <c r="I51" s="2"/>
      <c r="J51" s="21"/>
      <c r="K51" s="21"/>
    </row>
    <row r="52" spans="1:11" ht="80.25" customHeight="1" thickBot="1">
      <c r="A52" s="6"/>
      <c r="B52" s="14" t="s">
        <v>59</v>
      </c>
      <c r="C52" s="20" t="s">
        <v>20</v>
      </c>
      <c r="D52" s="20" t="s">
        <v>26</v>
      </c>
      <c r="E52" s="20" t="s">
        <v>89</v>
      </c>
      <c r="F52" s="20" t="s">
        <v>60</v>
      </c>
      <c r="G52" s="21">
        <v>0.7</v>
      </c>
      <c r="H52" s="5"/>
      <c r="I52" s="2"/>
      <c r="J52" s="21"/>
      <c r="K52" s="21"/>
    </row>
    <row r="53" spans="1:11" ht="45.75" hidden="1" thickBot="1">
      <c r="A53" s="6"/>
      <c r="B53" s="12" t="s">
        <v>9</v>
      </c>
      <c r="C53" s="15" t="s">
        <v>26</v>
      </c>
      <c r="D53" s="15" t="s">
        <v>67</v>
      </c>
      <c r="E53" s="15"/>
      <c r="F53" s="15"/>
      <c r="G53" s="17">
        <f>G54</f>
        <v>0</v>
      </c>
      <c r="H53" s="2">
        <f>H54</f>
        <v>0</v>
      </c>
      <c r="I53" s="2">
        <f t="shared" si="0"/>
        <v>0</v>
      </c>
      <c r="J53" s="17"/>
      <c r="K53" s="17"/>
    </row>
    <row r="54" spans="1:11" ht="52.5" customHeight="1" hidden="1" thickBot="1">
      <c r="A54" s="49"/>
      <c r="B54" s="46" t="s">
        <v>10</v>
      </c>
      <c r="C54" s="56" t="s">
        <v>26</v>
      </c>
      <c r="D54" s="56" t="s">
        <v>27</v>
      </c>
      <c r="E54" s="56"/>
      <c r="F54" s="56"/>
      <c r="G54" s="37">
        <f>G57</f>
        <v>0</v>
      </c>
      <c r="H54" s="50">
        <f>H57</f>
        <v>0</v>
      </c>
      <c r="I54" s="2">
        <f t="shared" si="0"/>
        <v>0</v>
      </c>
      <c r="J54" s="37"/>
      <c r="K54" s="37"/>
    </row>
    <row r="55" spans="1:11" ht="1.5" customHeight="1" hidden="1" thickBot="1">
      <c r="A55" s="49"/>
      <c r="B55" s="47"/>
      <c r="C55" s="57"/>
      <c r="D55" s="57"/>
      <c r="E55" s="57"/>
      <c r="F55" s="57"/>
      <c r="G55" s="38"/>
      <c r="H55" s="51"/>
      <c r="I55" s="2">
        <f t="shared" si="0"/>
        <v>0</v>
      </c>
      <c r="J55" s="38"/>
      <c r="K55" s="38"/>
    </row>
    <row r="56" spans="1:11" ht="12.75" customHeight="1" hidden="1" thickBot="1">
      <c r="A56" s="49"/>
      <c r="B56" s="48"/>
      <c r="C56" s="58"/>
      <c r="D56" s="58"/>
      <c r="E56" s="58"/>
      <c r="F56" s="58"/>
      <c r="G56" s="39"/>
      <c r="H56" s="52"/>
      <c r="I56" s="2">
        <f t="shared" si="0"/>
        <v>0</v>
      </c>
      <c r="J56" s="39"/>
      <c r="K56" s="39"/>
    </row>
    <row r="57" spans="1:11" ht="51" customHeight="1" hidden="1" thickBot="1">
      <c r="A57" s="6"/>
      <c r="B57" s="14" t="s">
        <v>55</v>
      </c>
      <c r="C57" s="20" t="s">
        <v>26</v>
      </c>
      <c r="D57" s="20" t="s">
        <v>27</v>
      </c>
      <c r="E57" s="20" t="s">
        <v>90</v>
      </c>
      <c r="F57" s="53"/>
      <c r="G57" s="43">
        <f>G60</f>
        <v>0</v>
      </c>
      <c r="H57" s="34">
        <f>H60</f>
        <v>0</v>
      </c>
      <c r="I57" s="40">
        <f t="shared" si="0"/>
        <v>0</v>
      </c>
      <c r="J57" s="43"/>
      <c r="K57" s="43"/>
    </row>
    <row r="58" spans="1:11" ht="15" customHeight="1" hidden="1">
      <c r="A58" s="6"/>
      <c r="B58" s="14" t="s">
        <v>55</v>
      </c>
      <c r="C58" s="20" t="s">
        <v>20</v>
      </c>
      <c r="D58" s="20" t="s">
        <v>26</v>
      </c>
      <c r="E58" s="20" t="s">
        <v>91</v>
      </c>
      <c r="F58" s="54"/>
      <c r="G58" s="44"/>
      <c r="H58" s="35"/>
      <c r="I58" s="41"/>
      <c r="J58" s="44"/>
      <c r="K58" s="44"/>
    </row>
    <row r="59" spans="1:11" ht="0.75" customHeight="1" hidden="1" thickBot="1">
      <c r="A59" s="6"/>
      <c r="B59" s="14" t="s">
        <v>55</v>
      </c>
      <c r="C59" s="20" t="s">
        <v>20</v>
      </c>
      <c r="D59" s="20" t="s">
        <v>26</v>
      </c>
      <c r="E59" s="20" t="s">
        <v>91</v>
      </c>
      <c r="F59" s="55"/>
      <c r="G59" s="45"/>
      <c r="H59" s="36"/>
      <c r="I59" s="42"/>
      <c r="J59" s="45"/>
      <c r="K59" s="45"/>
    </row>
    <row r="60" spans="1:11" ht="66" customHeight="1" hidden="1" thickBot="1">
      <c r="A60" s="6"/>
      <c r="B60" s="14" t="s">
        <v>68</v>
      </c>
      <c r="C60" s="20" t="s">
        <v>26</v>
      </c>
      <c r="D60" s="20" t="s">
        <v>27</v>
      </c>
      <c r="E60" s="20" t="s">
        <v>91</v>
      </c>
      <c r="F60" s="20"/>
      <c r="G60" s="21">
        <f>G62</f>
        <v>0</v>
      </c>
      <c r="H60" s="5">
        <f>H62</f>
        <v>0</v>
      </c>
      <c r="I60" s="2">
        <f t="shared" si="0"/>
        <v>0</v>
      </c>
      <c r="J60" s="21"/>
      <c r="K60" s="21"/>
    </row>
    <row r="61" spans="1:11" ht="43.5" customHeight="1" hidden="1" thickBot="1">
      <c r="A61" s="6"/>
      <c r="B61" s="14" t="s">
        <v>57</v>
      </c>
      <c r="C61" s="20" t="s">
        <v>26</v>
      </c>
      <c r="D61" s="20" t="s">
        <v>27</v>
      </c>
      <c r="E61" s="20" t="s">
        <v>91</v>
      </c>
      <c r="F61" s="20" t="s">
        <v>58</v>
      </c>
      <c r="G61" s="21">
        <f>G62</f>
        <v>0</v>
      </c>
      <c r="H61" s="5"/>
      <c r="I61" s="2"/>
      <c r="J61" s="21"/>
      <c r="K61" s="21"/>
    </row>
    <row r="62" spans="1:11" ht="49.5" customHeight="1" hidden="1" thickBot="1">
      <c r="A62" s="6"/>
      <c r="B62" s="14" t="s">
        <v>59</v>
      </c>
      <c r="C62" s="20" t="s">
        <v>20</v>
      </c>
      <c r="D62" s="20" t="s">
        <v>26</v>
      </c>
      <c r="E62" s="20" t="s">
        <v>91</v>
      </c>
      <c r="F62" s="20" t="s">
        <v>60</v>
      </c>
      <c r="G62" s="21"/>
      <c r="H62" s="5"/>
      <c r="I62" s="2">
        <f t="shared" si="0"/>
        <v>0</v>
      </c>
      <c r="J62" s="21"/>
      <c r="K62" s="21"/>
    </row>
    <row r="63" spans="1:11" ht="40.5" customHeight="1" hidden="1" thickBot="1">
      <c r="A63" s="6"/>
      <c r="B63" s="12" t="s">
        <v>69</v>
      </c>
      <c r="C63" s="15" t="s">
        <v>24</v>
      </c>
      <c r="D63" s="15" t="s">
        <v>67</v>
      </c>
      <c r="E63" s="15"/>
      <c r="F63" s="15"/>
      <c r="G63" s="17"/>
      <c r="H63" s="5"/>
      <c r="I63" s="2"/>
      <c r="J63" s="17"/>
      <c r="K63" s="17"/>
    </row>
    <row r="64" spans="1:11" ht="32.25" customHeight="1" hidden="1" thickBot="1">
      <c r="A64" s="6"/>
      <c r="B64" s="13" t="s">
        <v>70</v>
      </c>
      <c r="C64" s="18" t="s">
        <v>24</v>
      </c>
      <c r="D64" s="18" t="s">
        <v>27</v>
      </c>
      <c r="E64" s="18"/>
      <c r="F64" s="18"/>
      <c r="G64" s="21"/>
      <c r="H64" s="5"/>
      <c r="I64" s="2"/>
      <c r="J64" s="21"/>
      <c r="K64" s="21"/>
    </row>
    <row r="65" spans="1:11" ht="29.25" customHeight="1" hidden="1" thickBot="1">
      <c r="A65" s="6"/>
      <c r="B65" s="14" t="s">
        <v>55</v>
      </c>
      <c r="C65" s="20" t="s">
        <v>24</v>
      </c>
      <c r="D65" s="20" t="s">
        <v>27</v>
      </c>
      <c r="E65" s="23" t="s">
        <v>49</v>
      </c>
      <c r="F65" s="24"/>
      <c r="G65" s="21"/>
      <c r="H65" s="5"/>
      <c r="I65" s="2"/>
      <c r="J65" s="21"/>
      <c r="K65" s="21"/>
    </row>
    <row r="66" spans="1:11" ht="49.5" customHeight="1" hidden="1" thickBot="1">
      <c r="A66" s="6"/>
      <c r="B66" s="14" t="s">
        <v>71</v>
      </c>
      <c r="C66" s="20" t="s">
        <v>24</v>
      </c>
      <c r="D66" s="20" t="s">
        <v>27</v>
      </c>
      <c r="E66" s="23" t="s">
        <v>72</v>
      </c>
      <c r="F66" s="24"/>
      <c r="G66" s="21"/>
      <c r="H66" s="5"/>
      <c r="I66" s="2"/>
      <c r="J66" s="21"/>
      <c r="K66" s="21"/>
    </row>
    <row r="67" spans="1:11" ht="49.5" customHeight="1" hidden="1" thickBot="1">
      <c r="A67" s="6"/>
      <c r="B67" s="14" t="s">
        <v>57</v>
      </c>
      <c r="C67" s="20" t="s">
        <v>24</v>
      </c>
      <c r="D67" s="20" t="s">
        <v>27</v>
      </c>
      <c r="E67" s="23" t="s">
        <v>72</v>
      </c>
      <c r="F67" s="22" t="s">
        <v>58</v>
      </c>
      <c r="G67" s="21"/>
      <c r="H67" s="5"/>
      <c r="I67" s="2"/>
      <c r="J67" s="21"/>
      <c r="K67" s="21"/>
    </row>
    <row r="68" spans="1:11" ht="49.5" customHeight="1" hidden="1" thickBot="1">
      <c r="A68" s="6"/>
      <c r="B68" s="14" t="s">
        <v>59</v>
      </c>
      <c r="C68" s="20" t="s">
        <v>24</v>
      </c>
      <c r="D68" s="20" t="s">
        <v>27</v>
      </c>
      <c r="E68" s="23" t="s">
        <v>72</v>
      </c>
      <c r="F68" s="20" t="s">
        <v>60</v>
      </c>
      <c r="G68" s="21"/>
      <c r="H68" s="5"/>
      <c r="I68" s="2"/>
      <c r="J68" s="21"/>
      <c r="K68" s="21"/>
    </row>
    <row r="69" spans="1:11" ht="63.75" customHeight="1" thickBot="1">
      <c r="A69" s="6"/>
      <c r="B69" s="12" t="s">
        <v>11</v>
      </c>
      <c r="C69" s="15" t="s">
        <v>28</v>
      </c>
      <c r="D69" s="15" t="s">
        <v>67</v>
      </c>
      <c r="E69" s="15"/>
      <c r="F69" s="15"/>
      <c r="G69" s="17">
        <f>G72+G70</f>
        <v>1.8</v>
      </c>
      <c r="H69" s="2" t="e">
        <f>H72+H70</f>
        <v>#REF!</v>
      </c>
      <c r="I69" s="2" t="e">
        <f t="shared" si="0"/>
        <v>#REF!</v>
      </c>
      <c r="J69" s="17"/>
      <c r="K69" s="17"/>
    </row>
    <row r="70" spans="1:11" ht="28.5" customHeight="1" hidden="1" thickBot="1">
      <c r="A70" s="6"/>
      <c r="B70" s="14" t="s">
        <v>43</v>
      </c>
      <c r="C70" s="20" t="s">
        <v>28</v>
      </c>
      <c r="D70" s="20" t="s">
        <v>19</v>
      </c>
      <c r="E70" s="20" t="s">
        <v>44</v>
      </c>
      <c r="F70" s="20"/>
      <c r="G70" s="21">
        <f>G71</f>
        <v>0</v>
      </c>
      <c r="H70" s="5">
        <f>H71</f>
        <v>198.5</v>
      </c>
      <c r="I70" s="5">
        <f t="shared" si="0"/>
        <v>198.5</v>
      </c>
      <c r="J70" s="21"/>
      <c r="K70" s="21"/>
    </row>
    <row r="71" spans="1:11" ht="30" customHeight="1" hidden="1" thickBot="1">
      <c r="A71" s="6"/>
      <c r="B71" s="14" t="s">
        <v>5</v>
      </c>
      <c r="C71" s="20" t="s">
        <v>28</v>
      </c>
      <c r="D71" s="20" t="s">
        <v>19</v>
      </c>
      <c r="E71" s="20" t="s">
        <v>44</v>
      </c>
      <c r="F71" s="20" t="s">
        <v>42</v>
      </c>
      <c r="G71" s="21"/>
      <c r="H71" s="5">
        <v>198.5</v>
      </c>
      <c r="I71" s="5">
        <f t="shared" si="0"/>
        <v>198.5</v>
      </c>
      <c r="J71" s="21"/>
      <c r="K71" s="21"/>
    </row>
    <row r="72" spans="1:11" ht="63.75" customHeight="1" thickBot="1">
      <c r="A72" s="6"/>
      <c r="B72" s="14" t="s">
        <v>12</v>
      </c>
      <c r="C72" s="20" t="s">
        <v>28</v>
      </c>
      <c r="D72" s="20" t="s">
        <v>26</v>
      </c>
      <c r="E72" s="20"/>
      <c r="F72" s="20"/>
      <c r="G72" s="21">
        <f>G76</f>
        <v>1.8</v>
      </c>
      <c r="H72" s="5" t="e">
        <f>#REF!</f>
        <v>#REF!</v>
      </c>
      <c r="I72" s="5" t="e">
        <f t="shared" si="0"/>
        <v>#REF!</v>
      </c>
      <c r="J72" s="21"/>
      <c r="K72" s="21"/>
    </row>
    <row r="73" spans="1:11" ht="73.5" customHeight="1" hidden="1" thickBot="1">
      <c r="A73" s="6"/>
      <c r="B73" s="14" t="s">
        <v>73</v>
      </c>
      <c r="C73" s="20" t="s">
        <v>28</v>
      </c>
      <c r="D73" s="20" t="s">
        <v>26</v>
      </c>
      <c r="E73" s="20" t="s">
        <v>92</v>
      </c>
      <c r="F73" s="20"/>
      <c r="G73" s="21">
        <f>G74</f>
        <v>0</v>
      </c>
      <c r="H73" s="5">
        <f>H74</f>
        <v>-2.1</v>
      </c>
      <c r="I73" s="5">
        <f t="shared" si="0"/>
        <v>-2.1</v>
      </c>
      <c r="J73" s="21"/>
      <c r="K73" s="21"/>
    </row>
    <row r="74" spans="1:11" ht="46.5" hidden="1" thickBot="1">
      <c r="A74" s="6"/>
      <c r="B74" s="14" t="s">
        <v>57</v>
      </c>
      <c r="C74" s="20" t="s">
        <v>28</v>
      </c>
      <c r="D74" s="20" t="s">
        <v>26</v>
      </c>
      <c r="E74" s="20" t="s">
        <v>92</v>
      </c>
      <c r="F74" s="20" t="s">
        <v>58</v>
      </c>
      <c r="G74" s="21">
        <f>G75</f>
        <v>0</v>
      </c>
      <c r="H74" s="5">
        <v>-2.1</v>
      </c>
      <c r="I74" s="5">
        <f t="shared" si="0"/>
        <v>-2.1</v>
      </c>
      <c r="J74" s="21"/>
      <c r="K74" s="21"/>
    </row>
    <row r="75" spans="1:11" ht="71.25" hidden="1" thickBot="1">
      <c r="A75" s="6"/>
      <c r="B75" s="14" t="s">
        <v>59</v>
      </c>
      <c r="C75" s="20" t="s">
        <v>28</v>
      </c>
      <c r="D75" s="20" t="s">
        <v>26</v>
      </c>
      <c r="E75" s="20" t="s">
        <v>92</v>
      </c>
      <c r="F75" s="20" t="s">
        <v>60</v>
      </c>
      <c r="G75" s="21"/>
      <c r="H75" s="5"/>
      <c r="I75" s="5"/>
      <c r="J75" s="21"/>
      <c r="K75" s="21"/>
    </row>
    <row r="76" spans="1:11" ht="51.75" customHeight="1" thickBot="1">
      <c r="A76" s="6"/>
      <c r="B76" s="14" t="s">
        <v>98</v>
      </c>
      <c r="C76" s="20" t="s">
        <v>28</v>
      </c>
      <c r="D76" s="20" t="s">
        <v>26</v>
      </c>
      <c r="E76" s="20" t="s">
        <v>96</v>
      </c>
      <c r="F76" s="20"/>
      <c r="G76" s="21">
        <f>G77</f>
        <v>1.8</v>
      </c>
      <c r="H76" s="5">
        <f>H78</f>
        <v>-1.7</v>
      </c>
      <c r="I76" s="5">
        <f t="shared" si="0"/>
        <v>0.10000000000000009</v>
      </c>
      <c r="J76" s="21"/>
      <c r="K76" s="21"/>
    </row>
    <row r="77" spans="1:11" ht="51.75" customHeight="1" thickBot="1">
      <c r="A77" s="6"/>
      <c r="B77" s="14" t="s">
        <v>57</v>
      </c>
      <c r="C77" s="20" t="s">
        <v>28</v>
      </c>
      <c r="D77" s="20" t="s">
        <v>26</v>
      </c>
      <c r="E77" s="20" t="s">
        <v>96</v>
      </c>
      <c r="F77" s="20" t="s">
        <v>58</v>
      </c>
      <c r="G77" s="21">
        <f>G78</f>
        <v>1.8</v>
      </c>
      <c r="H77" s="5"/>
      <c r="I77" s="5"/>
      <c r="J77" s="21"/>
      <c r="K77" s="21"/>
    </row>
    <row r="78" spans="1:11" ht="87.75" customHeight="1" thickBot="1">
      <c r="A78" s="6"/>
      <c r="B78" s="14" t="s">
        <v>59</v>
      </c>
      <c r="C78" s="20" t="s">
        <v>28</v>
      </c>
      <c r="D78" s="20" t="s">
        <v>26</v>
      </c>
      <c r="E78" s="20" t="s">
        <v>96</v>
      </c>
      <c r="F78" s="20" t="s">
        <v>60</v>
      </c>
      <c r="G78" s="21">
        <v>1.8</v>
      </c>
      <c r="H78" s="5">
        <v>-1.7</v>
      </c>
      <c r="I78" s="5">
        <f t="shared" si="0"/>
        <v>0.10000000000000009</v>
      </c>
      <c r="J78" s="21"/>
      <c r="K78" s="21"/>
    </row>
    <row r="79" spans="1:11" ht="60.75" customHeight="1" thickBot="1">
      <c r="A79" s="6"/>
      <c r="B79" s="12" t="s">
        <v>74</v>
      </c>
      <c r="C79" s="15" t="s">
        <v>29</v>
      </c>
      <c r="D79" s="15" t="s">
        <v>67</v>
      </c>
      <c r="E79" s="15"/>
      <c r="F79" s="15"/>
      <c r="G79" s="17">
        <f>G80</f>
        <v>35.3</v>
      </c>
      <c r="H79" s="2">
        <f>H81</f>
        <v>-2.5999999999999996</v>
      </c>
      <c r="I79" s="2">
        <f t="shared" si="0"/>
        <v>32.699999999999996</v>
      </c>
      <c r="J79" s="17"/>
      <c r="K79" s="17"/>
    </row>
    <row r="80" spans="1:11" ht="46.5" customHeight="1" thickBot="1">
      <c r="A80" s="6"/>
      <c r="B80" s="13" t="s">
        <v>117</v>
      </c>
      <c r="C80" s="18" t="s">
        <v>29</v>
      </c>
      <c r="D80" s="18" t="s">
        <v>24</v>
      </c>
      <c r="E80" s="18"/>
      <c r="F80" s="18"/>
      <c r="G80" s="19">
        <f>G81</f>
        <v>35.3</v>
      </c>
      <c r="H80" s="2"/>
      <c r="I80" s="2"/>
      <c r="J80" s="19"/>
      <c r="K80" s="19"/>
    </row>
    <row r="81" spans="1:11" ht="66.75" customHeight="1" thickBot="1">
      <c r="A81" s="6"/>
      <c r="B81" s="14" t="s">
        <v>103</v>
      </c>
      <c r="C81" s="20" t="s">
        <v>29</v>
      </c>
      <c r="D81" s="20" t="s">
        <v>24</v>
      </c>
      <c r="E81" s="20" t="s">
        <v>86</v>
      </c>
      <c r="F81" s="20"/>
      <c r="G81" s="21">
        <f>G82+G84+G86</f>
        <v>35.3</v>
      </c>
      <c r="H81" s="5">
        <f>H84+H88+H95</f>
        <v>-2.5999999999999996</v>
      </c>
      <c r="I81" s="5">
        <f t="shared" si="0"/>
        <v>32.699999999999996</v>
      </c>
      <c r="J81" s="21"/>
      <c r="K81" s="21"/>
    </row>
    <row r="82" spans="1:11" ht="123" customHeight="1" thickBot="1">
      <c r="A82" s="6"/>
      <c r="B82" s="14" t="s">
        <v>56</v>
      </c>
      <c r="C82" s="20" t="s">
        <v>29</v>
      </c>
      <c r="D82" s="20" t="s">
        <v>24</v>
      </c>
      <c r="E82" s="20" t="s">
        <v>86</v>
      </c>
      <c r="F82" s="20" t="s">
        <v>51</v>
      </c>
      <c r="G82" s="21">
        <f>G83</f>
        <v>30.8</v>
      </c>
      <c r="H82" s="5"/>
      <c r="I82" s="5"/>
      <c r="J82" s="21"/>
      <c r="K82" s="21"/>
    </row>
    <row r="83" spans="1:11" ht="60.75" customHeight="1" thickBot="1">
      <c r="A83" s="6"/>
      <c r="B83" s="14" t="s">
        <v>52</v>
      </c>
      <c r="C83" s="20" t="s">
        <v>29</v>
      </c>
      <c r="D83" s="20" t="s">
        <v>24</v>
      </c>
      <c r="E83" s="20" t="s">
        <v>86</v>
      </c>
      <c r="F83" s="20" t="s">
        <v>53</v>
      </c>
      <c r="G83" s="21">
        <v>30.8</v>
      </c>
      <c r="H83" s="5"/>
      <c r="I83" s="5"/>
      <c r="J83" s="21"/>
      <c r="K83" s="21"/>
    </row>
    <row r="84" spans="1:11" ht="42" customHeight="1" thickBot="1">
      <c r="A84" s="6"/>
      <c r="B84" s="14" t="s">
        <v>57</v>
      </c>
      <c r="C84" s="20" t="s">
        <v>29</v>
      </c>
      <c r="D84" s="20" t="s">
        <v>24</v>
      </c>
      <c r="E84" s="20" t="s">
        <v>86</v>
      </c>
      <c r="F84" s="20" t="s">
        <v>58</v>
      </c>
      <c r="G84" s="21">
        <f>G85</f>
        <v>4.5</v>
      </c>
      <c r="H84" s="5">
        <f>H85</f>
        <v>-2.2</v>
      </c>
      <c r="I84" s="5">
        <f t="shared" si="0"/>
        <v>2.3</v>
      </c>
      <c r="J84" s="21"/>
      <c r="K84" s="21"/>
    </row>
    <row r="85" spans="1:11" ht="93" customHeight="1" thickBot="1">
      <c r="A85" s="6"/>
      <c r="B85" s="14" t="s">
        <v>59</v>
      </c>
      <c r="C85" s="20" t="s">
        <v>29</v>
      </c>
      <c r="D85" s="20" t="s">
        <v>24</v>
      </c>
      <c r="E85" s="20" t="s">
        <v>86</v>
      </c>
      <c r="F85" s="20" t="s">
        <v>60</v>
      </c>
      <c r="G85" s="21">
        <v>4.5</v>
      </c>
      <c r="H85" s="5">
        <v>-2.2</v>
      </c>
      <c r="I85" s="5">
        <f t="shared" si="0"/>
        <v>2.3</v>
      </c>
      <c r="J85" s="21"/>
      <c r="K85" s="21"/>
    </row>
    <row r="86" spans="1:11" ht="28.5" customHeight="1" hidden="1" thickBot="1">
      <c r="A86" s="6"/>
      <c r="B86" s="14" t="s">
        <v>63</v>
      </c>
      <c r="C86" s="20" t="s">
        <v>29</v>
      </c>
      <c r="D86" s="20" t="s">
        <v>19</v>
      </c>
      <c r="E86" s="20" t="s">
        <v>75</v>
      </c>
      <c r="F86" s="20" t="s">
        <v>62</v>
      </c>
      <c r="G86" s="21">
        <f>G87</f>
        <v>0</v>
      </c>
      <c r="H86" s="5"/>
      <c r="I86" s="5"/>
      <c r="J86" s="21"/>
      <c r="K86" s="21"/>
    </row>
    <row r="87" spans="1:11" ht="31.5" customHeight="1" hidden="1" thickBot="1">
      <c r="A87" s="6"/>
      <c r="B87" s="14" t="s">
        <v>61</v>
      </c>
      <c r="C87" s="20" t="s">
        <v>29</v>
      </c>
      <c r="D87" s="20" t="s">
        <v>19</v>
      </c>
      <c r="E87" s="20" t="s">
        <v>75</v>
      </c>
      <c r="F87" s="20" t="s">
        <v>64</v>
      </c>
      <c r="G87" s="21"/>
      <c r="H87" s="5"/>
      <c r="I87" s="5"/>
      <c r="J87" s="21"/>
      <c r="K87" s="21"/>
    </row>
    <row r="88" spans="1:11" ht="47.25" customHeight="1" hidden="1" thickBot="1">
      <c r="A88" s="6"/>
      <c r="B88" s="14" t="s">
        <v>76</v>
      </c>
      <c r="C88" s="20" t="s">
        <v>29</v>
      </c>
      <c r="D88" s="20" t="s">
        <v>19</v>
      </c>
      <c r="E88" s="20" t="s">
        <v>77</v>
      </c>
      <c r="F88" s="20"/>
      <c r="G88" s="21">
        <f>G89+G91+G93</f>
        <v>0</v>
      </c>
      <c r="H88" s="5">
        <f>H93</f>
        <v>-16</v>
      </c>
      <c r="I88" s="5">
        <f t="shared" si="0"/>
        <v>-16</v>
      </c>
      <c r="J88" s="21"/>
      <c r="K88" s="21"/>
    </row>
    <row r="89" spans="1:11" ht="91.5" customHeight="1" hidden="1" thickBot="1">
      <c r="A89" s="6"/>
      <c r="B89" s="14" t="s">
        <v>56</v>
      </c>
      <c r="C89" s="20" t="s">
        <v>29</v>
      </c>
      <c r="D89" s="20" t="s">
        <v>19</v>
      </c>
      <c r="E89" s="20" t="s">
        <v>77</v>
      </c>
      <c r="F89" s="20" t="s">
        <v>51</v>
      </c>
      <c r="G89" s="21">
        <f>G90</f>
        <v>0</v>
      </c>
      <c r="H89" s="5"/>
      <c r="I89" s="5"/>
      <c r="J89" s="21"/>
      <c r="K89" s="21"/>
    </row>
    <row r="90" spans="1:11" ht="50.25" customHeight="1" hidden="1" thickBot="1">
      <c r="A90" s="6"/>
      <c r="B90" s="14" t="s">
        <v>52</v>
      </c>
      <c r="C90" s="20" t="s">
        <v>29</v>
      </c>
      <c r="D90" s="20" t="s">
        <v>19</v>
      </c>
      <c r="E90" s="20" t="s">
        <v>77</v>
      </c>
      <c r="F90" s="20" t="s">
        <v>53</v>
      </c>
      <c r="G90" s="21"/>
      <c r="H90" s="5"/>
      <c r="I90" s="5"/>
      <c r="J90" s="21"/>
      <c r="K90" s="21"/>
    </row>
    <row r="91" spans="1:11" ht="43.5" customHeight="1" hidden="1" thickBot="1">
      <c r="A91" s="6"/>
      <c r="B91" s="14" t="s">
        <v>57</v>
      </c>
      <c r="C91" s="20" t="s">
        <v>29</v>
      </c>
      <c r="D91" s="20" t="s">
        <v>19</v>
      </c>
      <c r="E91" s="20" t="s">
        <v>77</v>
      </c>
      <c r="F91" s="20" t="s">
        <v>58</v>
      </c>
      <c r="G91" s="21">
        <f>G92</f>
        <v>0</v>
      </c>
      <c r="H91" s="5"/>
      <c r="I91" s="5"/>
      <c r="J91" s="21"/>
      <c r="K91" s="21"/>
    </row>
    <row r="92" spans="1:11" ht="50.25" customHeight="1" hidden="1" thickBot="1">
      <c r="A92" s="6"/>
      <c r="B92" s="14" t="s">
        <v>59</v>
      </c>
      <c r="C92" s="20" t="s">
        <v>29</v>
      </c>
      <c r="D92" s="20" t="s">
        <v>19</v>
      </c>
      <c r="E92" s="20" t="s">
        <v>77</v>
      </c>
      <c r="F92" s="20" t="s">
        <v>60</v>
      </c>
      <c r="G92" s="21"/>
      <c r="H92" s="5"/>
      <c r="I92" s="5"/>
      <c r="J92" s="21"/>
      <c r="K92" s="21"/>
    </row>
    <row r="93" spans="1:11" ht="29.25" customHeight="1" hidden="1" thickBot="1">
      <c r="A93" s="6"/>
      <c r="B93" s="14" t="s">
        <v>63</v>
      </c>
      <c r="C93" s="20" t="s">
        <v>29</v>
      </c>
      <c r="D93" s="20" t="s">
        <v>19</v>
      </c>
      <c r="E93" s="20" t="s">
        <v>77</v>
      </c>
      <c r="F93" s="20" t="s">
        <v>62</v>
      </c>
      <c r="G93" s="21">
        <f>G94</f>
        <v>0</v>
      </c>
      <c r="H93" s="5">
        <f>H94</f>
        <v>-16</v>
      </c>
      <c r="I93" s="5">
        <f t="shared" si="0"/>
        <v>-16</v>
      </c>
      <c r="J93" s="21"/>
      <c r="K93" s="21"/>
    </row>
    <row r="94" spans="1:11" ht="30" customHeight="1" hidden="1" thickBot="1">
      <c r="A94" s="6"/>
      <c r="B94" s="14" t="s">
        <v>61</v>
      </c>
      <c r="C94" s="20" t="s">
        <v>29</v>
      </c>
      <c r="D94" s="20" t="s">
        <v>19</v>
      </c>
      <c r="E94" s="20" t="s">
        <v>77</v>
      </c>
      <c r="F94" s="20" t="s">
        <v>64</v>
      </c>
      <c r="G94" s="21"/>
      <c r="H94" s="5">
        <v>-16</v>
      </c>
      <c r="I94" s="5">
        <f t="shared" si="0"/>
        <v>-16</v>
      </c>
      <c r="J94" s="21"/>
      <c r="K94" s="21"/>
    </row>
    <row r="95" spans="1:11" ht="1.5" customHeight="1" thickBot="1">
      <c r="A95" s="6"/>
      <c r="B95" s="14"/>
      <c r="C95" s="20"/>
      <c r="D95" s="20"/>
      <c r="E95" s="20"/>
      <c r="F95" s="20"/>
      <c r="G95" s="21"/>
      <c r="H95" s="5">
        <v>15.6</v>
      </c>
      <c r="I95" s="5">
        <f t="shared" si="0"/>
        <v>15.6</v>
      </c>
      <c r="J95" s="21"/>
      <c r="K95" s="21"/>
    </row>
    <row r="96" spans="1:11" ht="47.25" customHeight="1" thickBot="1">
      <c r="A96" s="6"/>
      <c r="B96" s="12" t="s">
        <v>13</v>
      </c>
      <c r="C96" s="15" t="s">
        <v>30</v>
      </c>
      <c r="D96" s="15" t="s">
        <v>67</v>
      </c>
      <c r="E96" s="15"/>
      <c r="F96" s="15"/>
      <c r="G96" s="17">
        <f>G97</f>
        <v>44.5</v>
      </c>
      <c r="H96" s="2" t="e">
        <f>H97</f>
        <v>#REF!</v>
      </c>
      <c r="I96" s="2" t="e">
        <f t="shared" si="0"/>
        <v>#REF!</v>
      </c>
      <c r="J96" s="17"/>
      <c r="K96" s="17"/>
    </row>
    <row r="97" spans="1:11" ht="48.75" customHeight="1" thickBot="1">
      <c r="A97" s="6"/>
      <c r="B97" s="13" t="s">
        <v>14</v>
      </c>
      <c r="C97" s="18" t="s">
        <v>30</v>
      </c>
      <c r="D97" s="18" t="s">
        <v>19</v>
      </c>
      <c r="E97" s="18"/>
      <c r="F97" s="18"/>
      <c r="G97" s="19">
        <f>G98</f>
        <v>44.5</v>
      </c>
      <c r="H97" s="4" t="e">
        <f>#REF!</f>
        <v>#REF!</v>
      </c>
      <c r="I97" s="4" t="e">
        <f t="shared" si="0"/>
        <v>#REF!</v>
      </c>
      <c r="J97" s="19"/>
      <c r="K97" s="19"/>
    </row>
    <row r="98" spans="1:11" ht="83.25" customHeight="1" thickBot="1">
      <c r="A98" s="6"/>
      <c r="B98" s="14" t="s">
        <v>107</v>
      </c>
      <c r="C98" s="20" t="s">
        <v>30</v>
      </c>
      <c r="D98" s="20" t="s">
        <v>19</v>
      </c>
      <c r="E98" s="20" t="s">
        <v>93</v>
      </c>
      <c r="F98" s="20"/>
      <c r="G98" s="21">
        <f>G99</f>
        <v>44.5</v>
      </c>
      <c r="H98" s="5">
        <f>H100</f>
        <v>0</v>
      </c>
      <c r="I98" s="5">
        <f t="shared" si="0"/>
        <v>44.5</v>
      </c>
      <c r="J98" s="21"/>
      <c r="K98" s="21"/>
    </row>
    <row r="99" spans="1:11" ht="52.5" customHeight="1" thickBot="1">
      <c r="A99" s="6"/>
      <c r="B99" s="14" t="s">
        <v>78</v>
      </c>
      <c r="C99" s="20" t="s">
        <v>30</v>
      </c>
      <c r="D99" s="20" t="s">
        <v>19</v>
      </c>
      <c r="E99" s="20" t="s">
        <v>93</v>
      </c>
      <c r="F99" s="20" t="s">
        <v>79</v>
      </c>
      <c r="G99" s="21">
        <f>G100</f>
        <v>44.5</v>
      </c>
      <c r="H99" s="5"/>
      <c r="I99" s="5"/>
      <c r="J99" s="21"/>
      <c r="K99" s="21"/>
    </row>
    <row r="100" spans="1:11" ht="48.75" customHeight="1" thickBot="1">
      <c r="A100" s="6"/>
      <c r="B100" s="14" t="s">
        <v>38</v>
      </c>
      <c r="C100" s="20" t="s">
        <v>30</v>
      </c>
      <c r="D100" s="20" t="s">
        <v>19</v>
      </c>
      <c r="E100" s="20" t="s">
        <v>93</v>
      </c>
      <c r="F100" s="20" t="s">
        <v>37</v>
      </c>
      <c r="G100" s="21">
        <f>G101</f>
        <v>44.5</v>
      </c>
      <c r="H100" s="5"/>
      <c r="I100" s="5">
        <f t="shared" si="0"/>
        <v>44.5</v>
      </c>
      <c r="J100" s="21"/>
      <c r="K100" s="21"/>
    </row>
    <row r="101" spans="1:11" ht="71.25" customHeight="1" thickBot="1">
      <c r="A101" s="6"/>
      <c r="B101" s="14" t="s">
        <v>80</v>
      </c>
      <c r="C101" s="20" t="s">
        <v>30</v>
      </c>
      <c r="D101" s="20" t="s">
        <v>19</v>
      </c>
      <c r="E101" s="20" t="s">
        <v>93</v>
      </c>
      <c r="F101" s="20" t="s">
        <v>81</v>
      </c>
      <c r="G101" s="21">
        <v>44.5</v>
      </c>
      <c r="H101" s="5"/>
      <c r="I101" s="5"/>
      <c r="J101" s="21"/>
      <c r="K101" s="21"/>
    </row>
    <row r="102" spans="1:11" ht="45.75" thickBot="1">
      <c r="A102" s="6"/>
      <c r="B102" s="12" t="s">
        <v>15</v>
      </c>
      <c r="C102" s="15" t="s">
        <v>25</v>
      </c>
      <c r="D102" s="15" t="s">
        <v>67</v>
      </c>
      <c r="E102" s="15"/>
      <c r="F102" s="15"/>
      <c r="G102" s="17">
        <f>G103</f>
        <v>0</v>
      </c>
      <c r="H102" s="2" t="e">
        <f>H103</f>
        <v>#REF!</v>
      </c>
      <c r="I102" s="2" t="e">
        <f t="shared" si="0"/>
        <v>#REF!</v>
      </c>
      <c r="J102" s="17"/>
      <c r="K102" s="17"/>
    </row>
    <row r="103" spans="1:11" ht="46.5" thickBot="1">
      <c r="A103" s="6"/>
      <c r="B103" s="13" t="s">
        <v>16</v>
      </c>
      <c r="C103" s="18" t="s">
        <v>25</v>
      </c>
      <c r="D103" s="18" t="s">
        <v>20</v>
      </c>
      <c r="E103" s="18"/>
      <c r="F103" s="18"/>
      <c r="G103" s="19">
        <f>G104</f>
        <v>0</v>
      </c>
      <c r="H103" s="4" t="e">
        <f>#REF!</f>
        <v>#REF!</v>
      </c>
      <c r="I103" s="4" t="e">
        <f t="shared" si="0"/>
        <v>#REF!</v>
      </c>
      <c r="J103" s="19"/>
      <c r="K103" s="19"/>
    </row>
    <row r="104" spans="1:11" ht="54.75" customHeight="1" thickBot="1">
      <c r="A104" s="6"/>
      <c r="B104" s="14" t="s">
        <v>108</v>
      </c>
      <c r="C104" s="20" t="s">
        <v>25</v>
      </c>
      <c r="D104" s="20" t="s">
        <v>20</v>
      </c>
      <c r="E104" s="20" t="s">
        <v>94</v>
      </c>
      <c r="F104" s="20"/>
      <c r="G104" s="21">
        <f>G105</f>
        <v>0</v>
      </c>
      <c r="H104" s="5">
        <f>H106</f>
        <v>0</v>
      </c>
      <c r="I104" s="5">
        <f t="shared" si="0"/>
        <v>0</v>
      </c>
      <c r="J104" s="21"/>
      <c r="K104" s="21"/>
    </row>
    <row r="105" spans="1:11" ht="50.25" customHeight="1" thickBot="1">
      <c r="A105" s="6"/>
      <c r="B105" s="14" t="s">
        <v>57</v>
      </c>
      <c r="C105" s="20" t="s">
        <v>25</v>
      </c>
      <c r="D105" s="20" t="s">
        <v>20</v>
      </c>
      <c r="E105" s="20" t="s">
        <v>94</v>
      </c>
      <c r="F105" s="20" t="s">
        <v>58</v>
      </c>
      <c r="G105" s="21">
        <f>G106</f>
        <v>0</v>
      </c>
      <c r="H105" s="5"/>
      <c r="I105" s="5"/>
      <c r="J105" s="21"/>
      <c r="K105" s="21"/>
    </row>
    <row r="106" spans="1:11" ht="85.5" customHeight="1" thickBot="1">
      <c r="A106" s="6"/>
      <c r="B106" s="14" t="s">
        <v>59</v>
      </c>
      <c r="C106" s="20" t="s">
        <v>25</v>
      </c>
      <c r="D106" s="20" t="s">
        <v>20</v>
      </c>
      <c r="E106" s="20" t="s">
        <v>94</v>
      </c>
      <c r="F106" s="20" t="s">
        <v>60</v>
      </c>
      <c r="G106" s="21"/>
      <c r="H106" s="5"/>
      <c r="I106" s="5">
        <f t="shared" si="0"/>
        <v>0</v>
      </c>
      <c r="J106" s="21"/>
      <c r="K106" s="21"/>
    </row>
    <row r="107" spans="1:11" ht="81.75" customHeight="1" thickBot="1">
      <c r="A107" s="6"/>
      <c r="B107" s="12" t="s">
        <v>82</v>
      </c>
      <c r="C107" s="15" t="s">
        <v>31</v>
      </c>
      <c r="D107" s="15" t="s">
        <v>67</v>
      </c>
      <c r="E107" s="15"/>
      <c r="F107" s="15"/>
      <c r="G107" s="17">
        <f>G108</f>
        <v>0.5</v>
      </c>
      <c r="H107" s="2">
        <f>H108</f>
        <v>0</v>
      </c>
      <c r="I107" s="2">
        <f t="shared" si="0"/>
        <v>0.5</v>
      </c>
      <c r="J107" s="17"/>
      <c r="K107" s="17"/>
    </row>
    <row r="108" spans="1:11" ht="45" customHeight="1" thickBot="1">
      <c r="A108" s="6"/>
      <c r="B108" s="13" t="s">
        <v>32</v>
      </c>
      <c r="C108" s="18" t="s">
        <v>31</v>
      </c>
      <c r="D108" s="18" t="s">
        <v>26</v>
      </c>
      <c r="E108" s="18"/>
      <c r="F108" s="18"/>
      <c r="G108" s="19">
        <f>G110</f>
        <v>0.5</v>
      </c>
      <c r="H108" s="4">
        <f>H109</f>
        <v>0</v>
      </c>
      <c r="I108" s="4">
        <f t="shared" si="0"/>
        <v>0.5</v>
      </c>
      <c r="J108" s="19"/>
      <c r="K108" s="19"/>
    </row>
    <row r="109" spans="1:11" ht="162" customHeight="1" thickBot="1">
      <c r="A109" s="6"/>
      <c r="B109" s="14" t="s">
        <v>109</v>
      </c>
      <c r="C109" s="20" t="s">
        <v>31</v>
      </c>
      <c r="D109" s="20" t="s">
        <v>26</v>
      </c>
      <c r="E109" s="20" t="s">
        <v>95</v>
      </c>
      <c r="F109" s="20"/>
      <c r="G109" s="21">
        <f>G110</f>
        <v>0.5</v>
      </c>
      <c r="H109" s="5">
        <f>H111</f>
        <v>0</v>
      </c>
      <c r="I109" s="5">
        <f t="shared" si="0"/>
        <v>0.5</v>
      </c>
      <c r="J109" s="21"/>
      <c r="K109" s="21"/>
    </row>
    <row r="110" spans="1:11" ht="54.75" customHeight="1" thickBot="1">
      <c r="A110" s="6"/>
      <c r="B110" s="14" t="s">
        <v>83</v>
      </c>
      <c r="C110" s="20" t="s">
        <v>31</v>
      </c>
      <c r="D110" s="20" t="s">
        <v>26</v>
      </c>
      <c r="E110" s="20" t="s">
        <v>95</v>
      </c>
      <c r="F110" s="20" t="s">
        <v>84</v>
      </c>
      <c r="G110" s="21">
        <f>G111</f>
        <v>0.5</v>
      </c>
      <c r="H110" s="5"/>
      <c r="I110" s="5"/>
      <c r="J110" s="21"/>
      <c r="K110" s="21"/>
    </row>
    <row r="111" spans="1:11" ht="56.25" customHeight="1" thickBot="1">
      <c r="A111" s="6"/>
      <c r="B111" s="14" t="s">
        <v>34</v>
      </c>
      <c r="C111" s="20" t="s">
        <v>31</v>
      </c>
      <c r="D111" s="20" t="s">
        <v>26</v>
      </c>
      <c r="E111" s="20" t="s">
        <v>95</v>
      </c>
      <c r="F111" s="20" t="s">
        <v>33</v>
      </c>
      <c r="G111" s="21">
        <v>0.5</v>
      </c>
      <c r="H111" s="5"/>
      <c r="I111" s="5">
        <f t="shared" si="0"/>
        <v>0.5</v>
      </c>
      <c r="J111" s="21"/>
      <c r="K111" s="21"/>
    </row>
    <row r="112" spans="1:11" ht="16.5" customHeight="1" hidden="1" thickBot="1">
      <c r="A112" s="6"/>
      <c r="B112" s="14"/>
      <c r="C112" s="20"/>
      <c r="D112" s="20"/>
      <c r="E112" s="20"/>
      <c r="F112" s="20"/>
      <c r="G112" s="21"/>
      <c r="H112" s="5"/>
      <c r="I112" s="2">
        <f t="shared" si="0"/>
        <v>0</v>
      </c>
      <c r="J112" s="21"/>
      <c r="K112" s="21"/>
    </row>
    <row r="113" spans="1:11" ht="45.75" thickBot="1">
      <c r="A113" s="6"/>
      <c r="B113" s="12" t="s">
        <v>17</v>
      </c>
      <c r="C113" s="15"/>
      <c r="D113" s="15"/>
      <c r="E113" s="15"/>
      <c r="F113" s="15"/>
      <c r="G113" s="17">
        <f>G13+G46+G53+G63+G79+G96+G102+G107+G69</f>
        <v>426.8</v>
      </c>
      <c r="H113" s="2" t="e">
        <f>H13+H46+H53+H69+H79+H96+H102+H107</f>
        <v>#REF!</v>
      </c>
      <c r="I113" s="2" t="e">
        <f t="shared" si="0"/>
        <v>#REF!</v>
      </c>
      <c r="J113" s="17"/>
      <c r="K113" s="17"/>
    </row>
    <row r="114" spans="1:9" ht="33">
      <c r="A114" s="6"/>
      <c r="B114" s="11" t="s">
        <v>18</v>
      </c>
      <c r="C114" s="6"/>
      <c r="D114" s="6"/>
      <c r="E114" s="6"/>
      <c r="F114" s="6"/>
      <c r="G114" s="7"/>
      <c r="H114" s="8"/>
      <c r="I114" s="8"/>
    </row>
    <row r="115" ht="15.75">
      <c r="B115" s="1"/>
    </row>
    <row r="116" ht="15.75">
      <c r="B116" s="1"/>
    </row>
    <row r="117" ht="15.75">
      <c r="B117" s="1"/>
    </row>
  </sheetData>
  <sheetProtection/>
  <mergeCells count="35">
    <mergeCell ref="B54:B56"/>
    <mergeCell ref="A54:A56"/>
    <mergeCell ref="H54:H56"/>
    <mergeCell ref="J57:J59"/>
    <mergeCell ref="F57:F59"/>
    <mergeCell ref="C54:C56"/>
    <mergeCell ref="D54:D56"/>
    <mergeCell ref="E54:E56"/>
    <mergeCell ref="F54:F56"/>
    <mergeCell ref="H57:H59"/>
    <mergeCell ref="G10:G12"/>
    <mergeCell ref="G54:G56"/>
    <mergeCell ref="I57:I59"/>
    <mergeCell ref="G57:G59"/>
    <mergeCell ref="K10:K12"/>
    <mergeCell ref="K54:K56"/>
    <mergeCell ref="K57:K59"/>
    <mergeCell ref="J10:J12"/>
    <mergeCell ref="J54:J56"/>
    <mergeCell ref="B8:K8"/>
    <mergeCell ref="B10:B12"/>
    <mergeCell ref="C10:C12"/>
    <mergeCell ref="F10:F12"/>
    <mergeCell ref="I10:I12"/>
    <mergeCell ref="H10:H12"/>
    <mergeCell ref="E1:K1"/>
    <mergeCell ref="E2:K2"/>
    <mergeCell ref="E3:K3"/>
    <mergeCell ref="E4:K4"/>
    <mergeCell ref="D10:D12"/>
    <mergeCell ref="E10:E12"/>
    <mergeCell ref="A5:J5"/>
    <mergeCell ref="A6:J6"/>
    <mergeCell ref="A7:J7"/>
    <mergeCell ref="G9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23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view="pageBreakPreview" zoomScale="25" zoomScaleNormal="25" zoomScaleSheetLayoutView="25" zoomScalePageLayoutView="0" workbookViewId="0" topLeftCell="A1">
      <selection activeCell="E4" sqref="E4:J4"/>
    </sheetView>
  </sheetViews>
  <sheetFormatPr defaultColWidth="9.140625" defaultRowHeight="12.75"/>
  <cols>
    <col min="1" max="1" width="18.7109375" style="0" customWidth="1"/>
    <col min="2" max="2" width="204.00390625" style="0" customWidth="1"/>
    <col min="3" max="4" width="20.421875" style="0" customWidth="1"/>
    <col min="5" max="5" width="40.57421875" style="0" customWidth="1"/>
    <col min="6" max="6" width="22.00390625" style="0" customWidth="1"/>
    <col min="7" max="7" width="37.00390625" style="0" customWidth="1"/>
    <col min="8" max="8" width="13.140625" style="0" hidden="1" customWidth="1"/>
    <col min="9" max="9" width="12.28125" style="0" hidden="1" customWidth="1"/>
    <col min="10" max="10" width="24.8515625" style="0" customWidth="1"/>
  </cols>
  <sheetData>
    <row r="1" spans="1:10" ht="34.5">
      <c r="A1" s="6"/>
      <c r="B1" s="6"/>
      <c r="C1" s="6"/>
      <c r="D1" s="6"/>
      <c r="E1" s="28" t="s">
        <v>119</v>
      </c>
      <c r="F1" s="28"/>
      <c r="G1" s="28"/>
      <c r="H1" s="28"/>
      <c r="I1" s="28"/>
      <c r="J1" s="28"/>
    </row>
    <row r="2" spans="1:10" ht="34.5">
      <c r="A2" s="6"/>
      <c r="B2" s="6"/>
      <c r="C2" s="6"/>
      <c r="D2" s="6"/>
      <c r="E2" s="28" t="s">
        <v>123</v>
      </c>
      <c r="F2" s="28"/>
      <c r="G2" s="28"/>
      <c r="H2" s="28"/>
      <c r="I2" s="28"/>
      <c r="J2" s="28"/>
    </row>
    <row r="3" spans="1:10" ht="34.5">
      <c r="A3" s="6"/>
      <c r="B3" s="6"/>
      <c r="C3" s="6"/>
      <c r="D3" s="6"/>
      <c r="E3" s="28" t="s">
        <v>23</v>
      </c>
      <c r="F3" s="28"/>
      <c r="G3" s="28"/>
      <c r="H3" s="28"/>
      <c r="I3" s="28"/>
      <c r="J3" s="28"/>
    </row>
    <row r="4" spans="1:10" ht="34.5">
      <c r="A4" s="6"/>
      <c r="B4" s="9"/>
      <c r="C4" s="6"/>
      <c r="D4" s="6"/>
      <c r="E4" s="28" t="s">
        <v>125</v>
      </c>
      <c r="F4" s="28"/>
      <c r="G4" s="28"/>
      <c r="H4" s="28"/>
      <c r="I4" s="28"/>
      <c r="J4" s="28"/>
    </row>
    <row r="5" spans="1:10" ht="57" customHeight="1">
      <c r="A5" s="32" t="s">
        <v>115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57" customHeight="1">
      <c r="A6" s="32" t="s">
        <v>116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63" customHeight="1">
      <c r="A7" s="27" t="s">
        <v>46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69" customHeight="1">
      <c r="A8" s="32" t="s">
        <v>121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69" customHeight="1">
      <c r="A9" s="25"/>
      <c r="B9" s="32"/>
      <c r="C9" s="32"/>
      <c r="D9" s="32"/>
      <c r="E9" s="32"/>
      <c r="F9" s="32"/>
      <c r="G9" s="32"/>
      <c r="H9" s="32"/>
      <c r="I9" s="32"/>
      <c r="J9" s="32"/>
    </row>
    <row r="10" spans="1:10" ht="45" thickBot="1">
      <c r="A10" s="6"/>
      <c r="B10" s="10"/>
      <c r="C10" s="6"/>
      <c r="D10" s="6"/>
      <c r="E10" s="6"/>
      <c r="F10" s="6"/>
      <c r="G10" s="33" t="s">
        <v>40</v>
      </c>
      <c r="H10" s="33"/>
      <c r="I10" s="33"/>
      <c r="J10" s="33"/>
    </row>
    <row r="11" spans="1:10" ht="31.5" customHeight="1">
      <c r="A11" s="6"/>
      <c r="B11" s="59" t="s">
        <v>0</v>
      </c>
      <c r="C11" s="29" t="s">
        <v>1</v>
      </c>
      <c r="D11" s="29" t="s">
        <v>21</v>
      </c>
      <c r="E11" s="29" t="s">
        <v>22</v>
      </c>
      <c r="F11" s="29" t="s">
        <v>2</v>
      </c>
      <c r="G11" s="29" t="s">
        <v>113</v>
      </c>
      <c r="H11" s="29" t="s">
        <v>41</v>
      </c>
      <c r="I11" s="29" t="s">
        <v>39</v>
      </c>
      <c r="J11" s="29" t="s">
        <v>114</v>
      </c>
    </row>
    <row r="12" spans="1:10" ht="33" customHeight="1">
      <c r="A12" s="6"/>
      <c r="B12" s="60"/>
      <c r="C12" s="30"/>
      <c r="D12" s="30"/>
      <c r="E12" s="30"/>
      <c r="F12" s="30"/>
      <c r="G12" s="30"/>
      <c r="H12" s="30"/>
      <c r="I12" s="30"/>
      <c r="J12" s="30"/>
    </row>
    <row r="13" spans="1:10" ht="54.75" customHeight="1" thickBot="1">
      <c r="A13" s="6"/>
      <c r="B13" s="61"/>
      <c r="C13" s="31"/>
      <c r="D13" s="31"/>
      <c r="E13" s="31"/>
      <c r="F13" s="31"/>
      <c r="G13" s="31"/>
      <c r="H13" s="31"/>
      <c r="I13" s="31"/>
      <c r="J13" s="31"/>
    </row>
    <row r="14" spans="1:10" ht="54.75" customHeight="1" thickBot="1">
      <c r="A14" s="6"/>
      <c r="B14" s="12" t="s">
        <v>3</v>
      </c>
      <c r="C14" s="15" t="s">
        <v>19</v>
      </c>
      <c r="D14" s="15" t="s">
        <v>67</v>
      </c>
      <c r="E14" s="16"/>
      <c r="F14" s="16"/>
      <c r="G14" s="17">
        <f>G15+G19+G30+G27+G37</f>
        <v>344.4</v>
      </c>
      <c r="H14" s="2" t="e">
        <f>H15+H19+H30</f>
        <v>#REF!</v>
      </c>
      <c r="I14" s="2" t="e">
        <f>G14+H14</f>
        <v>#REF!</v>
      </c>
      <c r="J14" s="17">
        <f>J15+J19+J30+J27+J37</f>
        <v>343.29999999999995</v>
      </c>
    </row>
    <row r="15" spans="1:10" ht="103.5" customHeight="1" thickBot="1">
      <c r="A15" s="6"/>
      <c r="B15" s="13" t="s">
        <v>4</v>
      </c>
      <c r="C15" s="18" t="s">
        <v>19</v>
      </c>
      <c r="D15" s="18" t="s">
        <v>20</v>
      </c>
      <c r="E15" s="18"/>
      <c r="F15" s="18"/>
      <c r="G15" s="19">
        <f>G16</f>
        <v>153.1</v>
      </c>
      <c r="H15" s="4" t="e">
        <f>#REF!</f>
        <v>#REF!</v>
      </c>
      <c r="I15" s="2" t="e">
        <f>G15+H15</f>
        <v>#REF!</v>
      </c>
      <c r="J15" s="19">
        <f>J16</f>
        <v>153.1</v>
      </c>
    </row>
    <row r="16" spans="1:10" ht="50.25" customHeight="1" thickBot="1">
      <c r="A16" s="6"/>
      <c r="B16" s="14" t="s">
        <v>102</v>
      </c>
      <c r="C16" s="20" t="s">
        <v>19</v>
      </c>
      <c r="D16" s="20" t="s">
        <v>20</v>
      </c>
      <c r="E16" s="20" t="s">
        <v>85</v>
      </c>
      <c r="F16" s="20"/>
      <c r="G16" s="21">
        <f>G17</f>
        <v>153.1</v>
      </c>
      <c r="H16" s="5">
        <f>H17</f>
        <v>-66</v>
      </c>
      <c r="I16" s="2">
        <f>G16+H16</f>
        <v>87.1</v>
      </c>
      <c r="J16" s="21">
        <f>J17</f>
        <v>153.1</v>
      </c>
    </row>
    <row r="17" spans="1:10" ht="133.5" customHeight="1" thickBot="1">
      <c r="A17" s="6"/>
      <c r="B17" s="14" t="s">
        <v>50</v>
      </c>
      <c r="C17" s="20" t="s">
        <v>19</v>
      </c>
      <c r="D17" s="20" t="s">
        <v>20</v>
      </c>
      <c r="E17" s="20" t="s">
        <v>85</v>
      </c>
      <c r="F17" s="20" t="s">
        <v>51</v>
      </c>
      <c r="G17" s="21">
        <f>G18</f>
        <v>153.1</v>
      </c>
      <c r="H17" s="5">
        <v>-66</v>
      </c>
      <c r="I17" s="2">
        <f>G17+H17</f>
        <v>87.1</v>
      </c>
      <c r="J17" s="21">
        <f>J18</f>
        <v>153.1</v>
      </c>
    </row>
    <row r="18" spans="1:10" ht="60" customHeight="1" thickBot="1">
      <c r="A18" s="6"/>
      <c r="B18" s="14" t="s">
        <v>52</v>
      </c>
      <c r="C18" s="20" t="s">
        <v>19</v>
      </c>
      <c r="D18" s="20" t="s">
        <v>20</v>
      </c>
      <c r="E18" s="20" t="s">
        <v>85</v>
      </c>
      <c r="F18" s="20" t="s">
        <v>53</v>
      </c>
      <c r="G18" s="21">
        <v>153.1</v>
      </c>
      <c r="H18" s="5"/>
      <c r="I18" s="2"/>
      <c r="J18" s="21">
        <v>153.1</v>
      </c>
    </row>
    <row r="19" spans="1:10" ht="109.5" customHeight="1" thickBot="1">
      <c r="A19" s="6"/>
      <c r="B19" s="13" t="s">
        <v>54</v>
      </c>
      <c r="C19" s="18" t="s">
        <v>19</v>
      </c>
      <c r="D19" s="18" t="s">
        <v>24</v>
      </c>
      <c r="E19" s="18"/>
      <c r="F19" s="18"/>
      <c r="G19" s="19">
        <f>G20</f>
        <v>186.4</v>
      </c>
      <c r="H19" s="4" t="e">
        <f>#REF!</f>
        <v>#REF!</v>
      </c>
      <c r="I19" s="2" t="e">
        <f>G19+H19</f>
        <v>#REF!</v>
      </c>
      <c r="J19" s="19">
        <f>J20</f>
        <v>185.3</v>
      </c>
    </row>
    <row r="20" spans="1:10" ht="48.75" customHeight="1" thickBot="1">
      <c r="A20" s="6"/>
      <c r="B20" s="14" t="s">
        <v>103</v>
      </c>
      <c r="C20" s="20" t="s">
        <v>19</v>
      </c>
      <c r="D20" s="20" t="s">
        <v>24</v>
      </c>
      <c r="E20" s="20" t="s">
        <v>86</v>
      </c>
      <c r="F20" s="20"/>
      <c r="G20" s="21">
        <f>G21+G23+G25</f>
        <v>186.4</v>
      </c>
      <c r="H20" s="5">
        <f>H21</f>
        <v>-11.7</v>
      </c>
      <c r="I20" s="2">
        <f>G20+H20</f>
        <v>174.70000000000002</v>
      </c>
      <c r="J20" s="21">
        <f>J21+J23+J25</f>
        <v>185.3</v>
      </c>
    </row>
    <row r="21" spans="1:10" ht="130.5" customHeight="1" thickBot="1">
      <c r="A21" s="6"/>
      <c r="B21" s="14" t="s">
        <v>56</v>
      </c>
      <c r="C21" s="20" t="s">
        <v>19</v>
      </c>
      <c r="D21" s="20" t="s">
        <v>24</v>
      </c>
      <c r="E21" s="20" t="s">
        <v>86</v>
      </c>
      <c r="F21" s="20" t="s">
        <v>51</v>
      </c>
      <c r="G21" s="21">
        <f>G22</f>
        <v>168.8</v>
      </c>
      <c r="H21" s="5">
        <v>-11.7</v>
      </c>
      <c r="I21" s="2">
        <f>G21+H21</f>
        <v>157.10000000000002</v>
      </c>
      <c r="J21" s="21">
        <f>J22</f>
        <v>168.8</v>
      </c>
    </row>
    <row r="22" spans="1:10" ht="47.25" customHeight="1" thickBot="1">
      <c r="A22" s="6"/>
      <c r="B22" s="14" t="s">
        <v>52</v>
      </c>
      <c r="C22" s="20" t="s">
        <v>19</v>
      </c>
      <c r="D22" s="20" t="s">
        <v>24</v>
      </c>
      <c r="E22" s="20" t="s">
        <v>86</v>
      </c>
      <c r="F22" s="20" t="s">
        <v>53</v>
      </c>
      <c r="G22" s="21">
        <v>168.8</v>
      </c>
      <c r="H22" s="5"/>
      <c r="I22" s="2"/>
      <c r="J22" s="21">
        <v>168.8</v>
      </c>
    </row>
    <row r="23" spans="1:10" ht="47.25" customHeight="1" thickBot="1">
      <c r="A23" s="6"/>
      <c r="B23" s="14" t="s">
        <v>57</v>
      </c>
      <c r="C23" s="20" t="s">
        <v>19</v>
      </c>
      <c r="D23" s="20" t="s">
        <v>24</v>
      </c>
      <c r="E23" s="20" t="s">
        <v>86</v>
      </c>
      <c r="F23" s="20" t="s">
        <v>58</v>
      </c>
      <c r="G23" s="21">
        <f>G24</f>
        <v>16.6</v>
      </c>
      <c r="H23" s="5"/>
      <c r="I23" s="2"/>
      <c r="J23" s="21">
        <f>J24</f>
        <v>14.5</v>
      </c>
    </row>
    <row r="24" spans="1:10" ht="77.25" customHeight="1" thickBot="1">
      <c r="A24" s="6"/>
      <c r="B24" s="14" t="s">
        <v>59</v>
      </c>
      <c r="C24" s="20" t="s">
        <v>19</v>
      </c>
      <c r="D24" s="20" t="s">
        <v>24</v>
      </c>
      <c r="E24" s="20" t="s">
        <v>86</v>
      </c>
      <c r="F24" s="20" t="s">
        <v>60</v>
      </c>
      <c r="G24" s="21">
        <v>16.6</v>
      </c>
      <c r="H24" s="5"/>
      <c r="I24" s="2"/>
      <c r="J24" s="21">
        <v>14.5</v>
      </c>
    </row>
    <row r="25" spans="1:10" ht="43.5" customHeight="1" thickBot="1">
      <c r="A25" s="6"/>
      <c r="B25" s="14" t="s">
        <v>63</v>
      </c>
      <c r="C25" s="20" t="s">
        <v>19</v>
      </c>
      <c r="D25" s="20" t="s">
        <v>24</v>
      </c>
      <c r="E25" s="20" t="s">
        <v>86</v>
      </c>
      <c r="F25" s="20" t="s">
        <v>62</v>
      </c>
      <c r="G25" s="21">
        <f>G26</f>
        <v>1</v>
      </c>
      <c r="H25" s="5"/>
      <c r="I25" s="2"/>
      <c r="J25" s="21">
        <f>J26</f>
        <v>2</v>
      </c>
    </row>
    <row r="26" spans="1:10" ht="48.75" customHeight="1" thickBot="1">
      <c r="A26" s="6"/>
      <c r="B26" s="14" t="s">
        <v>61</v>
      </c>
      <c r="C26" s="20" t="s">
        <v>19</v>
      </c>
      <c r="D26" s="20" t="s">
        <v>24</v>
      </c>
      <c r="E26" s="20" t="s">
        <v>86</v>
      </c>
      <c r="F26" s="20" t="s">
        <v>64</v>
      </c>
      <c r="G26" s="21">
        <v>1</v>
      </c>
      <c r="H26" s="5"/>
      <c r="I26" s="2"/>
      <c r="J26" s="21">
        <v>2</v>
      </c>
    </row>
    <row r="27" spans="1:10" ht="43.5" customHeight="1" hidden="1" thickBot="1">
      <c r="A27" s="6"/>
      <c r="B27" s="13" t="s">
        <v>47</v>
      </c>
      <c r="C27" s="18" t="s">
        <v>19</v>
      </c>
      <c r="D27" s="18" t="s">
        <v>48</v>
      </c>
      <c r="E27" s="18"/>
      <c r="F27" s="18"/>
      <c r="G27" s="19">
        <f>G28</f>
        <v>0</v>
      </c>
      <c r="H27" s="5"/>
      <c r="I27" s="2"/>
      <c r="J27" s="19">
        <f>J28</f>
        <v>0</v>
      </c>
    </row>
    <row r="28" spans="1:10" ht="66.75" customHeight="1" hidden="1" thickBot="1">
      <c r="A28" s="6"/>
      <c r="B28" s="14" t="s">
        <v>101</v>
      </c>
      <c r="C28" s="20" t="s">
        <v>19</v>
      </c>
      <c r="D28" s="20" t="s">
        <v>48</v>
      </c>
      <c r="E28" s="20" t="s">
        <v>100</v>
      </c>
      <c r="F28" s="20" t="s">
        <v>58</v>
      </c>
      <c r="G28" s="21">
        <f>G29</f>
        <v>0</v>
      </c>
      <c r="H28" s="5"/>
      <c r="I28" s="2"/>
      <c r="J28" s="21">
        <f>J29</f>
        <v>0</v>
      </c>
    </row>
    <row r="29" spans="1:10" ht="85.5" customHeight="1" hidden="1" thickBot="1">
      <c r="A29" s="6"/>
      <c r="B29" s="14" t="s">
        <v>59</v>
      </c>
      <c r="C29" s="20" t="s">
        <v>19</v>
      </c>
      <c r="D29" s="20" t="s">
        <v>48</v>
      </c>
      <c r="E29" s="20" t="s">
        <v>100</v>
      </c>
      <c r="F29" s="20" t="s">
        <v>60</v>
      </c>
      <c r="G29" s="21"/>
      <c r="H29" s="5"/>
      <c r="I29" s="2"/>
      <c r="J29" s="21"/>
    </row>
    <row r="30" spans="1:10" ht="45.75" customHeight="1" thickBot="1">
      <c r="A30" s="6"/>
      <c r="B30" s="13" t="s">
        <v>6</v>
      </c>
      <c r="C30" s="18" t="s">
        <v>19</v>
      </c>
      <c r="D30" s="18" t="s">
        <v>25</v>
      </c>
      <c r="E30" s="18"/>
      <c r="F30" s="18"/>
      <c r="G30" s="21">
        <f>G31</f>
        <v>1</v>
      </c>
      <c r="H30" s="5" t="e">
        <f>#REF!</f>
        <v>#REF!</v>
      </c>
      <c r="I30" s="2" t="e">
        <f>G30+H30</f>
        <v>#REF!</v>
      </c>
      <c r="J30" s="21">
        <f>J31</f>
        <v>1</v>
      </c>
    </row>
    <row r="31" spans="1:10" ht="56.25" customHeight="1" thickBot="1">
      <c r="A31" s="6"/>
      <c r="B31" s="14" t="s">
        <v>104</v>
      </c>
      <c r="C31" s="20" t="s">
        <v>19</v>
      </c>
      <c r="D31" s="20" t="s">
        <v>25</v>
      </c>
      <c r="E31" s="20" t="s">
        <v>99</v>
      </c>
      <c r="F31" s="20"/>
      <c r="G31" s="21">
        <v>1</v>
      </c>
      <c r="H31" s="5"/>
      <c r="I31" s="2"/>
      <c r="J31" s="21">
        <f>J32</f>
        <v>1</v>
      </c>
    </row>
    <row r="32" spans="1:10" ht="43.5" customHeight="1" thickBot="1">
      <c r="A32" s="6"/>
      <c r="B32" s="14" t="s">
        <v>63</v>
      </c>
      <c r="C32" s="20" t="s">
        <v>19</v>
      </c>
      <c r="D32" s="20" t="s">
        <v>25</v>
      </c>
      <c r="E32" s="20" t="s">
        <v>99</v>
      </c>
      <c r="F32" s="20" t="s">
        <v>62</v>
      </c>
      <c r="G32" s="19">
        <f>G33</f>
        <v>1</v>
      </c>
      <c r="H32" s="4">
        <f>H33</f>
        <v>0</v>
      </c>
      <c r="I32" s="2">
        <f>G32+H32</f>
        <v>1</v>
      </c>
      <c r="J32" s="19">
        <f>J33</f>
        <v>1</v>
      </c>
    </row>
    <row r="33" spans="1:10" ht="49.5" customHeight="1" thickBot="1">
      <c r="A33" s="6"/>
      <c r="B33" s="14" t="s">
        <v>36</v>
      </c>
      <c r="C33" s="20" t="s">
        <v>19</v>
      </c>
      <c r="D33" s="20" t="s">
        <v>25</v>
      </c>
      <c r="E33" s="20" t="s">
        <v>99</v>
      </c>
      <c r="F33" s="20" t="s">
        <v>35</v>
      </c>
      <c r="G33" s="21">
        <v>1</v>
      </c>
      <c r="H33" s="5"/>
      <c r="I33" s="2"/>
      <c r="J33" s="21">
        <v>1</v>
      </c>
    </row>
    <row r="34" spans="1:10" ht="3" customHeight="1" hidden="1" thickBot="1">
      <c r="A34" s="6"/>
      <c r="B34" s="13"/>
      <c r="C34" s="18"/>
      <c r="D34" s="18"/>
      <c r="E34" s="18"/>
      <c r="F34" s="18"/>
      <c r="G34" s="21">
        <f>G35</f>
        <v>0</v>
      </c>
      <c r="H34" s="5">
        <f>H35</f>
        <v>0</v>
      </c>
      <c r="I34" s="2">
        <f>G34+H34</f>
        <v>0</v>
      </c>
      <c r="J34" s="21">
        <f>J35</f>
        <v>0</v>
      </c>
    </row>
    <row r="35" spans="1:10" ht="16.5" customHeight="1" hidden="1" thickBot="1">
      <c r="A35" s="6"/>
      <c r="B35" s="14"/>
      <c r="C35" s="20"/>
      <c r="D35" s="20"/>
      <c r="E35" s="20"/>
      <c r="F35" s="20"/>
      <c r="G35" s="21"/>
      <c r="H35" s="5"/>
      <c r="I35" s="2">
        <f>G35+H35</f>
        <v>0</v>
      </c>
      <c r="J35" s="21"/>
    </row>
    <row r="36" spans="1:10" ht="16.5" customHeight="1" hidden="1" thickBot="1">
      <c r="A36" s="6"/>
      <c r="B36" s="14"/>
      <c r="C36" s="20"/>
      <c r="D36" s="20"/>
      <c r="E36" s="20"/>
      <c r="F36" s="20"/>
      <c r="G36" s="21"/>
      <c r="H36" s="5"/>
      <c r="I36" s="2">
        <f>G36+H36</f>
        <v>0</v>
      </c>
      <c r="J36" s="21"/>
    </row>
    <row r="37" spans="1:10" ht="54" customHeight="1" thickBot="1">
      <c r="A37" s="6"/>
      <c r="B37" s="13" t="s">
        <v>65</v>
      </c>
      <c r="C37" s="18" t="s">
        <v>19</v>
      </c>
      <c r="D37" s="18" t="s">
        <v>66</v>
      </c>
      <c r="E37" s="18"/>
      <c r="F37" s="18"/>
      <c r="G37" s="19">
        <f>G38+G41</f>
        <v>3.9</v>
      </c>
      <c r="H37" s="5"/>
      <c r="I37" s="2"/>
      <c r="J37" s="19">
        <f>J38+J41</f>
        <v>3.9</v>
      </c>
    </row>
    <row r="38" spans="1:10" ht="76.5" customHeight="1" thickBot="1">
      <c r="A38" s="6"/>
      <c r="B38" s="14" t="s">
        <v>105</v>
      </c>
      <c r="C38" s="20" t="s">
        <v>19</v>
      </c>
      <c r="D38" s="20" t="s">
        <v>66</v>
      </c>
      <c r="E38" s="20" t="s">
        <v>87</v>
      </c>
      <c r="F38" s="20"/>
      <c r="G38" s="21">
        <f>G39</f>
        <v>0</v>
      </c>
      <c r="H38" s="5"/>
      <c r="I38" s="2"/>
      <c r="J38" s="21">
        <f>J39</f>
        <v>0</v>
      </c>
    </row>
    <row r="39" spans="1:10" ht="54.75" customHeight="1" thickBot="1">
      <c r="A39" s="6"/>
      <c r="B39" s="14" t="s">
        <v>57</v>
      </c>
      <c r="C39" s="20" t="s">
        <v>19</v>
      </c>
      <c r="D39" s="20" t="s">
        <v>66</v>
      </c>
      <c r="E39" s="20" t="s">
        <v>87</v>
      </c>
      <c r="F39" s="20" t="s">
        <v>58</v>
      </c>
      <c r="G39" s="21">
        <f>G40</f>
        <v>0</v>
      </c>
      <c r="H39" s="5"/>
      <c r="I39" s="2"/>
      <c r="J39" s="21">
        <f>J40</f>
        <v>0</v>
      </c>
    </row>
    <row r="40" spans="1:10" ht="74.25" customHeight="1" thickBot="1">
      <c r="A40" s="6"/>
      <c r="B40" s="14" t="s">
        <v>59</v>
      </c>
      <c r="C40" s="20" t="s">
        <v>19</v>
      </c>
      <c r="D40" s="20" t="s">
        <v>66</v>
      </c>
      <c r="E40" s="20" t="s">
        <v>87</v>
      </c>
      <c r="F40" s="20" t="s">
        <v>60</v>
      </c>
      <c r="G40" s="21"/>
      <c r="H40" s="5"/>
      <c r="I40" s="2"/>
      <c r="J40" s="21"/>
    </row>
    <row r="41" spans="1:10" ht="54.75" customHeight="1" thickBot="1">
      <c r="A41" s="6"/>
      <c r="B41" s="14" t="s">
        <v>106</v>
      </c>
      <c r="C41" s="20" t="s">
        <v>19</v>
      </c>
      <c r="D41" s="20" t="s">
        <v>66</v>
      </c>
      <c r="E41" s="20" t="s">
        <v>88</v>
      </c>
      <c r="F41" s="20"/>
      <c r="G41" s="21">
        <f>G42+G44</f>
        <v>3.9</v>
      </c>
      <c r="H41" s="5"/>
      <c r="I41" s="2"/>
      <c r="J41" s="21">
        <f>J42+J44</f>
        <v>3.9</v>
      </c>
    </row>
    <row r="42" spans="1:10" ht="54.75" customHeight="1" thickBot="1">
      <c r="A42" s="6"/>
      <c r="B42" s="14" t="s">
        <v>57</v>
      </c>
      <c r="C42" s="20" t="s">
        <v>19</v>
      </c>
      <c r="D42" s="20" t="s">
        <v>66</v>
      </c>
      <c r="E42" s="20" t="s">
        <v>88</v>
      </c>
      <c r="F42" s="20" t="s">
        <v>58</v>
      </c>
      <c r="G42" s="21">
        <f>G43</f>
        <v>3.9</v>
      </c>
      <c r="H42" s="5"/>
      <c r="I42" s="2"/>
      <c r="J42" s="21">
        <f>J43</f>
        <v>3.9</v>
      </c>
    </row>
    <row r="43" spans="1:10" ht="83.25" customHeight="1" thickBot="1">
      <c r="A43" s="6"/>
      <c r="B43" s="14" t="s">
        <v>59</v>
      </c>
      <c r="C43" s="20" t="s">
        <v>19</v>
      </c>
      <c r="D43" s="20" t="s">
        <v>66</v>
      </c>
      <c r="E43" s="20" t="s">
        <v>88</v>
      </c>
      <c r="F43" s="20" t="s">
        <v>60</v>
      </c>
      <c r="G43" s="21">
        <v>3.9</v>
      </c>
      <c r="H43" s="5"/>
      <c r="I43" s="2"/>
      <c r="J43" s="21">
        <v>3.9</v>
      </c>
    </row>
    <row r="44" spans="1:10" ht="83.25" customHeight="1" hidden="1" thickBot="1">
      <c r="A44" s="6"/>
      <c r="B44" s="14" t="s">
        <v>63</v>
      </c>
      <c r="C44" s="20" t="s">
        <v>19</v>
      </c>
      <c r="D44" s="20" t="s">
        <v>66</v>
      </c>
      <c r="E44" s="20" t="s">
        <v>88</v>
      </c>
      <c r="F44" s="20" t="s">
        <v>62</v>
      </c>
      <c r="G44" s="19">
        <f>G45</f>
        <v>0</v>
      </c>
      <c r="H44" s="4">
        <f>H45</f>
        <v>0</v>
      </c>
      <c r="I44" s="2">
        <f>G44+H44</f>
        <v>0</v>
      </c>
      <c r="J44" s="19">
        <f>J45</f>
        <v>0</v>
      </c>
    </row>
    <row r="45" spans="1:10" ht="83.25" customHeight="1" hidden="1" thickBot="1">
      <c r="A45" s="6"/>
      <c r="B45" s="14" t="s">
        <v>61</v>
      </c>
      <c r="C45" s="20" t="s">
        <v>19</v>
      </c>
      <c r="D45" s="20" t="s">
        <v>66</v>
      </c>
      <c r="E45" s="20" t="s">
        <v>88</v>
      </c>
      <c r="F45" s="20" t="s">
        <v>64</v>
      </c>
      <c r="G45" s="21">
        <f>G46</f>
        <v>0</v>
      </c>
      <c r="H45" s="5"/>
      <c r="I45" s="2"/>
      <c r="J45" s="21">
        <f>J46</f>
        <v>0</v>
      </c>
    </row>
    <row r="46" spans="1:10" ht="56.25" customHeight="1" hidden="1" thickBot="1">
      <c r="A46" s="6"/>
      <c r="B46" s="14" t="s">
        <v>110</v>
      </c>
      <c r="C46" s="20" t="s">
        <v>19</v>
      </c>
      <c r="D46" s="20" t="s">
        <v>66</v>
      </c>
      <c r="E46" s="20" t="s">
        <v>88</v>
      </c>
      <c r="F46" s="20" t="s">
        <v>111</v>
      </c>
      <c r="G46" s="21"/>
      <c r="H46" s="5"/>
      <c r="I46" s="2"/>
      <c r="J46" s="21"/>
    </row>
    <row r="47" spans="1:10" ht="43.5" customHeight="1" thickBot="1">
      <c r="A47" s="6"/>
      <c r="B47" s="12" t="s">
        <v>7</v>
      </c>
      <c r="C47" s="15" t="s">
        <v>20</v>
      </c>
      <c r="D47" s="15" t="s">
        <v>67</v>
      </c>
      <c r="E47" s="15"/>
      <c r="F47" s="15"/>
      <c r="G47" s="17">
        <f>G48</f>
        <v>14.2</v>
      </c>
      <c r="H47" s="2" t="e">
        <f>H48</f>
        <v>#REF!</v>
      </c>
      <c r="I47" s="2" t="e">
        <f>G47+H47</f>
        <v>#REF!</v>
      </c>
      <c r="J47" s="17">
        <f>J48</f>
        <v>14.2</v>
      </c>
    </row>
    <row r="48" spans="1:10" ht="54" customHeight="1" thickBot="1">
      <c r="A48" s="6"/>
      <c r="B48" s="13" t="s">
        <v>8</v>
      </c>
      <c r="C48" s="18" t="s">
        <v>20</v>
      </c>
      <c r="D48" s="18" t="s">
        <v>26</v>
      </c>
      <c r="E48" s="18"/>
      <c r="F48" s="18"/>
      <c r="G48" s="19">
        <f>G49</f>
        <v>14.2</v>
      </c>
      <c r="H48" s="4" t="e">
        <f>#REF!</f>
        <v>#REF!</v>
      </c>
      <c r="I48" s="2" t="e">
        <f>G48+H48</f>
        <v>#REF!</v>
      </c>
      <c r="J48" s="19">
        <f>J49</f>
        <v>14.2</v>
      </c>
    </row>
    <row r="49" spans="1:15" ht="72.75" customHeight="1" thickBot="1">
      <c r="A49" s="6"/>
      <c r="B49" s="14" t="s">
        <v>97</v>
      </c>
      <c r="C49" s="20" t="s">
        <v>20</v>
      </c>
      <c r="D49" s="20" t="s">
        <v>26</v>
      </c>
      <c r="E49" s="20" t="s">
        <v>89</v>
      </c>
      <c r="F49" s="20"/>
      <c r="G49" s="21">
        <f>G50+G52</f>
        <v>14.2</v>
      </c>
      <c r="H49" s="5">
        <f>H50</f>
        <v>0</v>
      </c>
      <c r="I49" s="2">
        <f>G49+H49</f>
        <v>14.2</v>
      </c>
      <c r="J49" s="21">
        <f>J50+J52</f>
        <v>14.2</v>
      </c>
      <c r="O49" s="3"/>
    </row>
    <row r="50" spans="1:10" ht="129" customHeight="1" thickBot="1">
      <c r="A50" s="6"/>
      <c r="B50" s="14" t="s">
        <v>56</v>
      </c>
      <c r="C50" s="20" t="s">
        <v>20</v>
      </c>
      <c r="D50" s="20" t="s">
        <v>26</v>
      </c>
      <c r="E50" s="20" t="s">
        <v>89</v>
      </c>
      <c r="F50" s="20" t="s">
        <v>51</v>
      </c>
      <c r="G50" s="21">
        <f>G51</f>
        <v>13.5</v>
      </c>
      <c r="H50" s="5"/>
      <c r="I50" s="2">
        <f>G50+H50</f>
        <v>13.5</v>
      </c>
      <c r="J50" s="21">
        <f>J51</f>
        <v>13.5</v>
      </c>
    </row>
    <row r="51" spans="1:10" ht="48.75" customHeight="1" thickBot="1">
      <c r="A51" s="6"/>
      <c r="B51" s="14" t="s">
        <v>52</v>
      </c>
      <c r="C51" s="20" t="s">
        <v>20</v>
      </c>
      <c r="D51" s="20" t="s">
        <v>26</v>
      </c>
      <c r="E51" s="20" t="s">
        <v>89</v>
      </c>
      <c r="F51" s="20" t="s">
        <v>53</v>
      </c>
      <c r="G51" s="21">
        <v>13.5</v>
      </c>
      <c r="H51" s="5"/>
      <c r="I51" s="2"/>
      <c r="J51" s="21">
        <v>13.5</v>
      </c>
    </row>
    <row r="52" spans="1:10" ht="43.5" customHeight="1" thickBot="1">
      <c r="A52" s="6"/>
      <c r="B52" s="14" t="s">
        <v>57</v>
      </c>
      <c r="C52" s="20" t="s">
        <v>20</v>
      </c>
      <c r="D52" s="20" t="s">
        <v>26</v>
      </c>
      <c r="E52" s="20" t="s">
        <v>89</v>
      </c>
      <c r="F52" s="20" t="s">
        <v>58</v>
      </c>
      <c r="G52" s="21">
        <f>G53</f>
        <v>0.7</v>
      </c>
      <c r="H52" s="5"/>
      <c r="I52" s="2"/>
      <c r="J52" s="21">
        <f>J53</f>
        <v>0.7</v>
      </c>
    </row>
    <row r="53" spans="1:10" ht="80.25" customHeight="1" thickBot="1">
      <c r="A53" s="6"/>
      <c r="B53" s="14" t="s">
        <v>59</v>
      </c>
      <c r="C53" s="20" t="s">
        <v>20</v>
      </c>
      <c r="D53" s="20" t="s">
        <v>26</v>
      </c>
      <c r="E53" s="20" t="s">
        <v>89</v>
      </c>
      <c r="F53" s="20" t="s">
        <v>60</v>
      </c>
      <c r="G53" s="21">
        <v>0.7</v>
      </c>
      <c r="H53" s="5"/>
      <c r="I53" s="2"/>
      <c r="J53" s="21">
        <v>0.7</v>
      </c>
    </row>
    <row r="54" spans="1:10" ht="45.75" customHeight="1" hidden="1" thickBot="1">
      <c r="A54" s="6"/>
      <c r="B54" s="12" t="s">
        <v>9</v>
      </c>
      <c r="C54" s="15" t="s">
        <v>26</v>
      </c>
      <c r="D54" s="15" t="s">
        <v>67</v>
      </c>
      <c r="E54" s="15"/>
      <c r="F54" s="15"/>
      <c r="G54" s="17">
        <f>G55</f>
        <v>0</v>
      </c>
      <c r="H54" s="2">
        <f>H55</f>
        <v>0</v>
      </c>
      <c r="I54" s="2">
        <f>G54+H54</f>
        <v>0</v>
      </c>
      <c r="J54" s="17">
        <f>J55</f>
        <v>0</v>
      </c>
    </row>
    <row r="55" spans="1:10" ht="52.5" customHeight="1" hidden="1" thickBot="1">
      <c r="A55" s="49"/>
      <c r="B55" s="46" t="s">
        <v>10</v>
      </c>
      <c r="C55" s="56" t="s">
        <v>26</v>
      </c>
      <c r="D55" s="56" t="s">
        <v>27</v>
      </c>
      <c r="E55" s="56"/>
      <c r="F55" s="56"/>
      <c r="G55" s="37">
        <f>G58</f>
        <v>0</v>
      </c>
      <c r="H55" s="50">
        <f>H58</f>
        <v>0</v>
      </c>
      <c r="I55" s="2">
        <f>G55+H55</f>
        <v>0</v>
      </c>
      <c r="J55" s="37">
        <f>J58</f>
        <v>0</v>
      </c>
    </row>
    <row r="56" spans="1:10" ht="1.5" customHeight="1" hidden="1" thickBot="1">
      <c r="A56" s="49"/>
      <c r="B56" s="47"/>
      <c r="C56" s="57"/>
      <c r="D56" s="57"/>
      <c r="E56" s="57"/>
      <c r="F56" s="57"/>
      <c r="G56" s="38"/>
      <c r="H56" s="51"/>
      <c r="I56" s="2">
        <f>G56+H56</f>
        <v>0</v>
      </c>
      <c r="J56" s="38"/>
    </row>
    <row r="57" spans="1:10" ht="12.75" customHeight="1" hidden="1" thickBot="1">
      <c r="A57" s="49"/>
      <c r="B57" s="48"/>
      <c r="C57" s="58"/>
      <c r="D57" s="58"/>
      <c r="E57" s="58"/>
      <c r="F57" s="58"/>
      <c r="G57" s="39"/>
      <c r="H57" s="52"/>
      <c r="I57" s="2">
        <f>G57+H57</f>
        <v>0</v>
      </c>
      <c r="J57" s="39"/>
    </row>
    <row r="58" spans="1:10" ht="51" customHeight="1" hidden="1" thickBot="1">
      <c r="A58" s="6"/>
      <c r="B58" s="14" t="s">
        <v>55</v>
      </c>
      <c r="C58" s="20" t="s">
        <v>26</v>
      </c>
      <c r="D58" s="20" t="s">
        <v>27</v>
      </c>
      <c r="E58" s="20" t="s">
        <v>90</v>
      </c>
      <c r="F58" s="53"/>
      <c r="G58" s="43">
        <f>G61</f>
        <v>0</v>
      </c>
      <c r="H58" s="34">
        <f>H61</f>
        <v>0</v>
      </c>
      <c r="I58" s="40">
        <f>G58+H58</f>
        <v>0</v>
      </c>
      <c r="J58" s="43">
        <f>J61</f>
        <v>0</v>
      </c>
    </row>
    <row r="59" spans="1:10" ht="15" customHeight="1" hidden="1">
      <c r="A59" s="6"/>
      <c r="B59" s="14" t="s">
        <v>55</v>
      </c>
      <c r="C59" s="20" t="s">
        <v>20</v>
      </c>
      <c r="D59" s="20" t="s">
        <v>26</v>
      </c>
      <c r="E59" s="20" t="s">
        <v>91</v>
      </c>
      <c r="F59" s="54"/>
      <c r="G59" s="44"/>
      <c r="H59" s="35"/>
      <c r="I59" s="41"/>
      <c r="J59" s="44"/>
    </row>
    <row r="60" spans="1:10" ht="0.75" customHeight="1" hidden="1" thickBot="1">
      <c r="A60" s="6"/>
      <c r="B60" s="14" t="s">
        <v>55</v>
      </c>
      <c r="C60" s="20" t="s">
        <v>20</v>
      </c>
      <c r="D60" s="20" t="s">
        <v>26</v>
      </c>
      <c r="E60" s="20" t="s">
        <v>91</v>
      </c>
      <c r="F60" s="55"/>
      <c r="G60" s="45"/>
      <c r="H60" s="36"/>
      <c r="I60" s="42"/>
      <c r="J60" s="45"/>
    </row>
    <row r="61" spans="1:10" ht="66" customHeight="1" hidden="1" thickBot="1">
      <c r="A61" s="6"/>
      <c r="B61" s="14" t="s">
        <v>68</v>
      </c>
      <c r="C61" s="20" t="s">
        <v>26</v>
      </c>
      <c r="D61" s="20" t="s">
        <v>27</v>
      </c>
      <c r="E61" s="20" t="s">
        <v>91</v>
      </c>
      <c r="F61" s="20"/>
      <c r="G61" s="21">
        <f>G63</f>
        <v>0</v>
      </c>
      <c r="H61" s="5">
        <f>H63</f>
        <v>0</v>
      </c>
      <c r="I61" s="2">
        <f>G61+H61</f>
        <v>0</v>
      </c>
      <c r="J61" s="21">
        <f>J63</f>
        <v>0</v>
      </c>
    </row>
    <row r="62" spans="1:10" ht="43.5" customHeight="1" hidden="1" thickBot="1">
      <c r="A62" s="6"/>
      <c r="B62" s="14" t="s">
        <v>57</v>
      </c>
      <c r="C62" s="20" t="s">
        <v>26</v>
      </c>
      <c r="D62" s="20" t="s">
        <v>27</v>
      </c>
      <c r="E62" s="20" t="s">
        <v>91</v>
      </c>
      <c r="F62" s="20" t="s">
        <v>58</v>
      </c>
      <c r="G62" s="21">
        <f>G63</f>
        <v>0</v>
      </c>
      <c r="H62" s="5"/>
      <c r="I62" s="2"/>
      <c r="J62" s="21">
        <f>J63</f>
        <v>0</v>
      </c>
    </row>
    <row r="63" spans="1:10" ht="49.5" customHeight="1" hidden="1" thickBot="1">
      <c r="A63" s="6"/>
      <c r="B63" s="14" t="s">
        <v>59</v>
      </c>
      <c r="C63" s="20" t="s">
        <v>20</v>
      </c>
      <c r="D63" s="20" t="s">
        <v>26</v>
      </c>
      <c r="E63" s="20" t="s">
        <v>91</v>
      </c>
      <c r="F63" s="20" t="s">
        <v>60</v>
      </c>
      <c r="G63" s="21"/>
      <c r="H63" s="5"/>
      <c r="I63" s="2">
        <f>G63+H63</f>
        <v>0</v>
      </c>
      <c r="J63" s="21"/>
    </row>
    <row r="64" spans="1:10" ht="40.5" customHeight="1" hidden="1" thickBot="1">
      <c r="A64" s="6"/>
      <c r="B64" s="12" t="s">
        <v>69</v>
      </c>
      <c r="C64" s="15" t="s">
        <v>24</v>
      </c>
      <c r="D64" s="15" t="s">
        <v>67</v>
      </c>
      <c r="E64" s="15"/>
      <c r="F64" s="15"/>
      <c r="G64" s="17"/>
      <c r="H64" s="5"/>
      <c r="I64" s="2"/>
      <c r="J64" s="17"/>
    </row>
    <row r="65" spans="1:10" ht="32.25" customHeight="1" hidden="1" thickBot="1">
      <c r="A65" s="6"/>
      <c r="B65" s="13" t="s">
        <v>70</v>
      </c>
      <c r="C65" s="18" t="s">
        <v>24</v>
      </c>
      <c r="D65" s="18" t="s">
        <v>27</v>
      </c>
      <c r="E65" s="18"/>
      <c r="F65" s="18"/>
      <c r="G65" s="21"/>
      <c r="H65" s="5"/>
      <c r="I65" s="2"/>
      <c r="J65" s="21"/>
    </row>
    <row r="66" spans="1:10" ht="29.25" customHeight="1" hidden="1" thickBot="1">
      <c r="A66" s="6"/>
      <c r="B66" s="14" t="s">
        <v>55</v>
      </c>
      <c r="C66" s="20" t="s">
        <v>24</v>
      </c>
      <c r="D66" s="20" t="s">
        <v>27</v>
      </c>
      <c r="E66" s="23" t="s">
        <v>49</v>
      </c>
      <c r="F66" s="24"/>
      <c r="G66" s="21"/>
      <c r="H66" s="5"/>
      <c r="I66" s="2"/>
      <c r="J66" s="21"/>
    </row>
    <row r="67" spans="1:10" ht="49.5" customHeight="1" hidden="1" thickBot="1">
      <c r="A67" s="6"/>
      <c r="B67" s="14" t="s">
        <v>71</v>
      </c>
      <c r="C67" s="20" t="s">
        <v>24</v>
      </c>
      <c r="D67" s="20" t="s">
        <v>27</v>
      </c>
      <c r="E67" s="23" t="s">
        <v>72</v>
      </c>
      <c r="F67" s="24"/>
      <c r="G67" s="21"/>
      <c r="H67" s="5"/>
      <c r="I67" s="2"/>
      <c r="J67" s="21"/>
    </row>
    <row r="68" spans="1:10" ht="49.5" customHeight="1" hidden="1" thickBot="1">
      <c r="A68" s="6"/>
      <c r="B68" s="14" t="s">
        <v>57</v>
      </c>
      <c r="C68" s="20" t="s">
        <v>24</v>
      </c>
      <c r="D68" s="20" t="s">
        <v>27</v>
      </c>
      <c r="E68" s="23" t="s">
        <v>72</v>
      </c>
      <c r="F68" s="22" t="s">
        <v>58</v>
      </c>
      <c r="G68" s="21"/>
      <c r="H68" s="5"/>
      <c r="I68" s="2"/>
      <c r="J68" s="21"/>
    </row>
    <row r="69" spans="1:10" ht="49.5" customHeight="1" hidden="1" thickBot="1">
      <c r="A69" s="6"/>
      <c r="B69" s="14" t="s">
        <v>59</v>
      </c>
      <c r="C69" s="20" t="s">
        <v>24</v>
      </c>
      <c r="D69" s="20" t="s">
        <v>27</v>
      </c>
      <c r="E69" s="23" t="s">
        <v>72</v>
      </c>
      <c r="F69" s="20" t="s">
        <v>60</v>
      </c>
      <c r="G69" s="21"/>
      <c r="H69" s="5"/>
      <c r="I69" s="2"/>
      <c r="J69" s="21"/>
    </row>
    <row r="70" spans="1:10" ht="63.75" customHeight="1" thickBot="1">
      <c r="A70" s="6"/>
      <c r="B70" s="12" t="s">
        <v>11</v>
      </c>
      <c r="C70" s="15" t="s">
        <v>28</v>
      </c>
      <c r="D70" s="15" t="s">
        <v>67</v>
      </c>
      <c r="E70" s="15"/>
      <c r="F70" s="15"/>
      <c r="G70" s="17">
        <f>G73+G71</f>
        <v>0</v>
      </c>
      <c r="H70" s="2" t="e">
        <f>H73+H71</f>
        <v>#REF!</v>
      </c>
      <c r="I70" s="2" t="e">
        <f aca="true" t="shared" si="0" ref="I70:I75">G70+H70</f>
        <v>#REF!</v>
      </c>
      <c r="J70" s="17">
        <f>J73+J71</f>
        <v>0</v>
      </c>
    </row>
    <row r="71" spans="1:10" ht="28.5" customHeight="1" hidden="1" thickBot="1">
      <c r="A71" s="6"/>
      <c r="B71" s="14" t="s">
        <v>43</v>
      </c>
      <c r="C71" s="20" t="s">
        <v>28</v>
      </c>
      <c r="D71" s="20" t="s">
        <v>19</v>
      </c>
      <c r="E71" s="20" t="s">
        <v>44</v>
      </c>
      <c r="F71" s="20"/>
      <c r="G71" s="21">
        <f>G72</f>
        <v>0</v>
      </c>
      <c r="H71" s="5">
        <f>H72</f>
        <v>198.5</v>
      </c>
      <c r="I71" s="5">
        <f t="shared" si="0"/>
        <v>198.5</v>
      </c>
      <c r="J71" s="21">
        <f>J72</f>
        <v>0</v>
      </c>
    </row>
    <row r="72" spans="1:10" ht="30" customHeight="1" hidden="1" thickBot="1">
      <c r="A72" s="6"/>
      <c r="B72" s="14" t="s">
        <v>5</v>
      </c>
      <c r="C72" s="20" t="s">
        <v>28</v>
      </c>
      <c r="D72" s="20" t="s">
        <v>19</v>
      </c>
      <c r="E72" s="20" t="s">
        <v>44</v>
      </c>
      <c r="F72" s="20" t="s">
        <v>42</v>
      </c>
      <c r="G72" s="21"/>
      <c r="H72" s="5">
        <v>198.5</v>
      </c>
      <c r="I72" s="5">
        <f t="shared" si="0"/>
        <v>198.5</v>
      </c>
      <c r="J72" s="21"/>
    </row>
    <row r="73" spans="1:10" ht="63.75" customHeight="1" thickBot="1">
      <c r="A73" s="6"/>
      <c r="B73" s="14" t="s">
        <v>12</v>
      </c>
      <c r="C73" s="20" t="s">
        <v>28</v>
      </c>
      <c r="D73" s="20" t="s">
        <v>26</v>
      </c>
      <c r="E73" s="20"/>
      <c r="F73" s="20"/>
      <c r="G73" s="21">
        <f>G77</f>
        <v>0</v>
      </c>
      <c r="H73" s="5" t="e">
        <f>#REF!</f>
        <v>#REF!</v>
      </c>
      <c r="I73" s="5" t="e">
        <f t="shared" si="0"/>
        <v>#REF!</v>
      </c>
      <c r="J73" s="21">
        <f>J77</f>
        <v>0</v>
      </c>
    </row>
    <row r="74" spans="1:10" ht="73.5" customHeight="1" hidden="1" thickBot="1">
      <c r="A74" s="6"/>
      <c r="B74" s="14" t="s">
        <v>73</v>
      </c>
      <c r="C74" s="20" t="s">
        <v>28</v>
      </c>
      <c r="D74" s="20" t="s">
        <v>26</v>
      </c>
      <c r="E74" s="20" t="s">
        <v>92</v>
      </c>
      <c r="F74" s="20"/>
      <c r="G74" s="21">
        <f>G75</f>
        <v>0</v>
      </c>
      <c r="H74" s="5">
        <f>H75</f>
        <v>-2.1</v>
      </c>
      <c r="I74" s="5">
        <f t="shared" si="0"/>
        <v>-2.1</v>
      </c>
      <c r="J74" s="21">
        <f>J75</f>
        <v>0</v>
      </c>
    </row>
    <row r="75" spans="1:10" ht="46.5" customHeight="1" hidden="1" thickBot="1">
      <c r="A75" s="6"/>
      <c r="B75" s="14" t="s">
        <v>57</v>
      </c>
      <c r="C75" s="20" t="s">
        <v>28</v>
      </c>
      <c r="D75" s="20" t="s">
        <v>26</v>
      </c>
      <c r="E75" s="20" t="s">
        <v>92</v>
      </c>
      <c r="F75" s="20" t="s">
        <v>58</v>
      </c>
      <c r="G75" s="21">
        <f>G76</f>
        <v>0</v>
      </c>
      <c r="H75" s="5">
        <v>-2.1</v>
      </c>
      <c r="I75" s="5">
        <f t="shared" si="0"/>
        <v>-2.1</v>
      </c>
      <c r="J75" s="21">
        <f>J76</f>
        <v>0</v>
      </c>
    </row>
    <row r="76" spans="1:10" ht="71.25" customHeight="1" hidden="1" thickBot="1">
      <c r="A76" s="6"/>
      <c r="B76" s="14" t="s">
        <v>59</v>
      </c>
      <c r="C76" s="20" t="s">
        <v>28</v>
      </c>
      <c r="D76" s="20" t="s">
        <v>26</v>
      </c>
      <c r="E76" s="20" t="s">
        <v>92</v>
      </c>
      <c r="F76" s="20" t="s">
        <v>60</v>
      </c>
      <c r="G76" s="21"/>
      <c r="H76" s="5"/>
      <c r="I76" s="5"/>
      <c r="J76" s="21"/>
    </row>
    <row r="77" spans="1:10" ht="51.75" customHeight="1" thickBot="1">
      <c r="A77" s="6"/>
      <c r="B77" s="14" t="s">
        <v>98</v>
      </c>
      <c r="C77" s="20" t="s">
        <v>28</v>
      </c>
      <c r="D77" s="20" t="s">
        <v>26</v>
      </c>
      <c r="E77" s="20" t="s">
        <v>96</v>
      </c>
      <c r="F77" s="20"/>
      <c r="G77" s="21">
        <f>G78</f>
        <v>0</v>
      </c>
      <c r="H77" s="5">
        <f>H79</f>
        <v>0</v>
      </c>
      <c r="I77" s="5">
        <f>G77+H77</f>
        <v>0</v>
      </c>
      <c r="J77" s="21">
        <f>J78</f>
        <v>0</v>
      </c>
    </row>
    <row r="78" spans="1:10" ht="51.75" customHeight="1" thickBot="1">
      <c r="A78" s="6"/>
      <c r="B78" s="14" t="s">
        <v>57</v>
      </c>
      <c r="C78" s="20" t="s">
        <v>28</v>
      </c>
      <c r="D78" s="20" t="s">
        <v>26</v>
      </c>
      <c r="E78" s="20" t="s">
        <v>96</v>
      </c>
      <c r="F78" s="20" t="s">
        <v>58</v>
      </c>
      <c r="G78" s="21">
        <f>G79</f>
        <v>0</v>
      </c>
      <c r="H78" s="5"/>
      <c r="I78" s="5"/>
      <c r="J78" s="21">
        <f>J79</f>
        <v>0</v>
      </c>
    </row>
    <row r="79" spans="1:10" ht="87.75" customHeight="1" thickBot="1">
      <c r="A79" s="6"/>
      <c r="B79" s="14" t="s">
        <v>59</v>
      </c>
      <c r="C79" s="20" t="s">
        <v>28</v>
      </c>
      <c r="D79" s="20" t="s">
        <v>26</v>
      </c>
      <c r="E79" s="20" t="s">
        <v>96</v>
      </c>
      <c r="F79" s="20" t="s">
        <v>60</v>
      </c>
      <c r="G79" s="21"/>
      <c r="H79" s="5"/>
      <c r="I79" s="5"/>
      <c r="J79" s="21"/>
    </row>
    <row r="80" spans="1:10" ht="60.75" customHeight="1" thickBot="1">
      <c r="A80" s="6"/>
      <c r="B80" s="12" t="s">
        <v>74</v>
      </c>
      <c r="C80" s="15" t="s">
        <v>29</v>
      </c>
      <c r="D80" s="15" t="s">
        <v>67</v>
      </c>
      <c r="E80" s="15"/>
      <c r="F80" s="15"/>
      <c r="G80" s="17">
        <f>G81</f>
        <v>39.4</v>
      </c>
      <c r="H80" s="2">
        <f>H82</f>
        <v>-0.40000000000000036</v>
      </c>
      <c r="I80" s="2">
        <f>G80+H80</f>
        <v>39</v>
      </c>
      <c r="J80" s="17">
        <f>J81</f>
        <v>34.3</v>
      </c>
    </row>
    <row r="81" spans="1:10" ht="46.5" customHeight="1" thickBot="1">
      <c r="A81" s="6"/>
      <c r="B81" s="13" t="s">
        <v>117</v>
      </c>
      <c r="C81" s="18" t="s">
        <v>29</v>
      </c>
      <c r="D81" s="18" t="s">
        <v>24</v>
      </c>
      <c r="E81" s="18"/>
      <c r="F81" s="18"/>
      <c r="G81" s="19">
        <f>G82</f>
        <v>39.4</v>
      </c>
      <c r="H81" s="2"/>
      <c r="I81" s="2"/>
      <c r="J81" s="19">
        <f>J82</f>
        <v>34.3</v>
      </c>
    </row>
    <row r="82" spans="1:10" ht="66.75" customHeight="1" thickBot="1">
      <c r="A82" s="6"/>
      <c r="B82" s="14" t="s">
        <v>103</v>
      </c>
      <c r="C82" s="20" t="s">
        <v>29</v>
      </c>
      <c r="D82" s="20" t="s">
        <v>24</v>
      </c>
      <c r="E82" s="20" t="s">
        <v>86</v>
      </c>
      <c r="F82" s="20"/>
      <c r="G82" s="21">
        <f>G83+G85+G87</f>
        <v>39.4</v>
      </c>
      <c r="H82" s="5">
        <f>H85+H89+H96</f>
        <v>-0.40000000000000036</v>
      </c>
      <c r="I82" s="5">
        <f>G82+H82</f>
        <v>39</v>
      </c>
      <c r="J82" s="21">
        <f>J83+J85+J87</f>
        <v>34.3</v>
      </c>
    </row>
    <row r="83" spans="1:10" ht="123" customHeight="1" thickBot="1">
      <c r="A83" s="6"/>
      <c r="B83" s="14" t="s">
        <v>56</v>
      </c>
      <c r="C83" s="20" t="s">
        <v>29</v>
      </c>
      <c r="D83" s="20" t="s">
        <v>24</v>
      </c>
      <c r="E83" s="20" t="s">
        <v>86</v>
      </c>
      <c r="F83" s="20" t="s">
        <v>51</v>
      </c>
      <c r="G83" s="21">
        <f>G84</f>
        <v>35.9</v>
      </c>
      <c r="H83" s="5"/>
      <c r="I83" s="5"/>
      <c r="J83" s="21">
        <f>J84</f>
        <v>30.7</v>
      </c>
    </row>
    <row r="84" spans="1:10" ht="60.75" customHeight="1" thickBot="1">
      <c r="A84" s="6"/>
      <c r="B84" s="14" t="s">
        <v>52</v>
      </c>
      <c r="C84" s="20" t="s">
        <v>29</v>
      </c>
      <c r="D84" s="20" t="s">
        <v>24</v>
      </c>
      <c r="E84" s="20" t="s">
        <v>86</v>
      </c>
      <c r="F84" s="20" t="s">
        <v>53</v>
      </c>
      <c r="G84" s="21">
        <v>35.9</v>
      </c>
      <c r="H84" s="5"/>
      <c r="I84" s="5"/>
      <c r="J84" s="21">
        <v>30.7</v>
      </c>
    </row>
    <row r="85" spans="1:10" ht="48" customHeight="1" thickBot="1">
      <c r="A85" s="6"/>
      <c r="B85" s="14" t="s">
        <v>57</v>
      </c>
      <c r="C85" s="20" t="s">
        <v>29</v>
      </c>
      <c r="D85" s="20" t="s">
        <v>24</v>
      </c>
      <c r="E85" s="20" t="s">
        <v>86</v>
      </c>
      <c r="F85" s="20" t="s">
        <v>58</v>
      </c>
      <c r="G85" s="21">
        <f>G86</f>
        <v>3.5</v>
      </c>
      <c r="H85" s="5">
        <f>H86</f>
        <v>0</v>
      </c>
      <c r="I85" s="5">
        <f>G85+H85</f>
        <v>3.5</v>
      </c>
      <c r="J85" s="21">
        <f>J86</f>
        <v>3.6</v>
      </c>
    </row>
    <row r="86" spans="1:10" ht="93" customHeight="1" thickBot="1">
      <c r="A86" s="6"/>
      <c r="B86" s="14" t="s">
        <v>59</v>
      </c>
      <c r="C86" s="20" t="s">
        <v>29</v>
      </c>
      <c r="D86" s="20" t="s">
        <v>24</v>
      </c>
      <c r="E86" s="20" t="s">
        <v>86</v>
      </c>
      <c r="F86" s="20" t="s">
        <v>60</v>
      </c>
      <c r="G86" s="21">
        <v>3.5</v>
      </c>
      <c r="H86" s="5"/>
      <c r="I86" s="5"/>
      <c r="J86" s="21">
        <v>3.6</v>
      </c>
    </row>
    <row r="87" spans="1:10" ht="28.5" customHeight="1" hidden="1" thickBot="1">
      <c r="A87" s="6"/>
      <c r="B87" s="14" t="s">
        <v>63</v>
      </c>
      <c r="C87" s="20" t="s">
        <v>29</v>
      </c>
      <c r="D87" s="20" t="s">
        <v>19</v>
      </c>
      <c r="E87" s="20" t="s">
        <v>75</v>
      </c>
      <c r="F87" s="20" t="s">
        <v>62</v>
      </c>
      <c r="G87" s="21">
        <f>G88</f>
        <v>0</v>
      </c>
      <c r="H87" s="5"/>
      <c r="I87" s="5"/>
      <c r="J87" s="21">
        <f>J88</f>
        <v>0</v>
      </c>
    </row>
    <row r="88" spans="1:10" ht="31.5" customHeight="1" hidden="1" thickBot="1">
      <c r="A88" s="6"/>
      <c r="B88" s="14" t="s">
        <v>61</v>
      </c>
      <c r="C88" s="20" t="s">
        <v>29</v>
      </c>
      <c r="D88" s="20" t="s">
        <v>19</v>
      </c>
      <c r="E88" s="20" t="s">
        <v>75</v>
      </c>
      <c r="F88" s="20" t="s">
        <v>64</v>
      </c>
      <c r="G88" s="21"/>
      <c r="H88" s="5"/>
      <c r="I88" s="5"/>
      <c r="J88" s="21"/>
    </row>
    <row r="89" spans="1:10" ht="47.25" customHeight="1" hidden="1" thickBot="1">
      <c r="A89" s="6"/>
      <c r="B89" s="14" t="s">
        <v>76</v>
      </c>
      <c r="C89" s="20" t="s">
        <v>29</v>
      </c>
      <c r="D89" s="20" t="s">
        <v>19</v>
      </c>
      <c r="E89" s="20" t="s">
        <v>77</v>
      </c>
      <c r="F89" s="20"/>
      <c r="G89" s="21">
        <f>G90+G92+G94</f>
        <v>0</v>
      </c>
      <c r="H89" s="5">
        <f>H94</f>
        <v>-16</v>
      </c>
      <c r="I89" s="5">
        <f>G89+H89</f>
        <v>-16</v>
      </c>
      <c r="J89" s="21">
        <f>J90+J92+J94</f>
        <v>0</v>
      </c>
    </row>
    <row r="90" spans="1:10" ht="91.5" customHeight="1" hidden="1" thickBot="1">
      <c r="A90" s="6"/>
      <c r="B90" s="14" t="s">
        <v>56</v>
      </c>
      <c r="C90" s="20" t="s">
        <v>29</v>
      </c>
      <c r="D90" s="20" t="s">
        <v>19</v>
      </c>
      <c r="E90" s="20" t="s">
        <v>77</v>
      </c>
      <c r="F90" s="20" t="s">
        <v>51</v>
      </c>
      <c r="G90" s="21">
        <f>G91</f>
        <v>0</v>
      </c>
      <c r="H90" s="5"/>
      <c r="I90" s="5"/>
      <c r="J90" s="21">
        <f>J91</f>
        <v>0</v>
      </c>
    </row>
    <row r="91" spans="1:10" ht="50.25" customHeight="1" hidden="1" thickBot="1">
      <c r="A91" s="6"/>
      <c r="B91" s="14" t="s">
        <v>52</v>
      </c>
      <c r="C91" s="20" t="s">
        <v>29</v>
      </c>
      <c r="D91" s="20" t="s">
        <v>19</v>
      </c>
      <c r="E91" s="20" t="s">
        <v>77</v>
      </c>
      <c r="F91" s="20" t="s">
        <v>53</v>
      </c>
      <c r="G91" s="21"/>
      <c r="H91" s="5"/>
      <c r="I91" s="5"/>
      <c r="J91" s="21"/>
    </row>
    <row r="92" spans="1:10" ht="43.5" customHeight="1" hidden="1" thickBot="1">
      <c r="A92" s="6"/>
      <c r="B92" s="14" t="s">
        <v>57</v>
      </c>
      <c r="C92" s="20" t="s">
        <v>29</v>
      </c>
      <c r="D92" s="20" t="s">
        <v>19</v>
      </c>
      <c r="E92" s="20" t="s">
        <v>77</v>
      </c>
      <c r="F92" s="20" t="s">
        <v>58</v>
      </c>
      <c r="G92" s="21">
        <f>G93</f>
        <v>0</v>
      </c>
      <c r="H92" s="5"/>
      <c r="I92" s="5"/>
      <c r="J92" s="21">
        <f>J93</f>
        <v>0</v>
      </c>
    </row>
    <row r="93" spans="1:10" ht="50.25" customHeight="1" hidden="1" thickBot="1">
      <c r="A93" s="6"/>
      <c r="B93" s="14" t="s">
        <v>59</v>
      </c>
      <c r="C93" s="20" t="s">
        <v>29</v>
      </c>
      <c r="D93" s="20" t="s">
        <v>19</v>
      </c>
      <c r="E93" s="20" t="s">
        <v>77</v>
      </c>
      <c r="F93" s="20" t="s">
        <v>60</v>
      </c>
      <c r="G93" s="21"/>
      <c r="H93" s="5"/>
      <c r="I93" s="5"/>
      <c r="J93" s="21"/>
    </row>
    <row r="94" spans="1:10" ht="29.25" customHeight="1" hidden="1" thickBot="1">
      <c r="A94" s="6"/>
      <c r="B94" s="14" t="s">
        <v>63</v>
      </c>
      <c r="C94" s="20" t="s">
        <v>29</v>
      </c>
      <c r="D94" s="20" t="s">
        <v>19</v>
      </c>
      <c r="E94" s="20" t="s">
        <v>77</v>
      </c>
      <c r="F94" s="20" t="s">
        <v>62</v>
      </c>
      <c r="G94" s="21">
        <f>G95</f>
        <v>0</v>
      </c>
      <c r="H94" s="5">
        <f>H95</f>
        <v>-16</v>
      </c>
      <c r="I94" s="5">
        <f aca="true" t="shared" si="1" ref="I94:I99">G94+H94</f>
        <v>-16</v>
      </c>
      <c r="J94" s="21">
        <f>J95</f>
        <v>0</v>
      </c>
    </row>
    <row r="95" spans="1:10" ht="30" customHeight="1" hidden="1" thickBot="1">
      <c r="A95" s="6"/>
      <c r="B95" s="14" t="s">
        <v>61</v>
      </c>
      <c r="C95" s="20" t="s">
        <v>29</v>
      </c>
      <c r="D95" s="20" t="s">
        <v>19</v>
      </c>
      <c r="E95" s="20" t="s">
        <v>77</v>
      </c>
      <c r="F95" s="20" t="s">
        <v>64</v>
      </c>
      <c r="G95" s="21"/>
      <c r="H95" s="5">
        <v>-16</v>
      </c>
      <c r="I95" s="5">
        <f t="shared" si="1"/>
        <v>-16</v>
      </c>
      <c r="J95" s="21"/>
    </row>
    <row r="96" spans="1:10" ht="1.5" customHeight="1" thickBot="1">
      <c r="A96" s="6"/>
      <c r="B96" s="14"/>
      <c r="C96" s="20"/>
      <c r="D96" s="20"/>
      <c r="E96" s="20"/>
      <c r="F96" s="20"/>
      <c r="G96" s="21"/>
      <c r="H96" s="5">
        <v>15.6</v>
      </c>
      <c r="I96" s="5">
        <f t="shared" si="1"/>
        <v>15.6</v>
      </c>
      <c r="J96" s="21"/>
    </row>
    <row r="97" spans="1:10" ht="47.25" customHeight="1" thickBot="1">
      <c r="A97" s="6"/>
      <c r="B97" s="12" t="s">
        <v>13</v>
      </c>
      <c r="C97" s="15" t="s">
        <v>30</v>
      </c>
      <c r="D97" s="15" t="s">
        <v>67</v>
      </c>
      <c r="E97" s="15"/>
      <c r="F97" s="15"/>
      <c r="G97" s="17">
        <f>G98</f>
        <v>21.2</v>
      </c>
      <c r="H97" s="2" t="e">
        <f>H98</f>
        <v>#REF!</v>
      </c>
      <c r="I97" s="2" t="e">
        <f t="shared" si="1"/>
        <v>#REF!</v>
      </c>
      <c r="J97" s="17">
        <f>J98</f>
        <v>17</v>
      </c>
    </row>
    <row r="98" spans="1:10" ht="48.75" customHeight="1" thickBot="1">
      <c r="A98" s="6"/>
      <c r="B98" s="13" t="s">
        <v>14</v>
      </c>
      <c r="C98" s="18" t="s">
        <v>30</v>
      </c>
      <c r="D98" s="18" t="s">
        <v>19</v>
      </c>
      <c r="E98" s="18"/>
      <c r="F98" s="18"/>
      <c r="G98" s="19">
        <f>G99</f>
        <v>21.2</v>
      </c>
      <c r="H98" s="4" t="e">
        <f>#REF!</f>
        <v>#REF!</v>
      </c>
      <c r="I98" s="4" t="e">
        <f t="shared" si="1"/>
        <v>#REF!</v>
      </c>
      <c r="J98" s="19">
        <f>J99</f>
        <v>17</v>
      </c>
    </row>
    <row r="99" spans="1:10" ht="83.25" customHeight="1" thickBot="1">
      <c r="A99" s="6"/>
      <c r="B99" s="14" t="s">
        <v>107</v>
      </c>
      <c r="C99" s="20" t="s">
        <v>30</v>
      </c>
      <c r="D99" s="20" t="s">
        <v>19</v>
      </c>
      <c r="E99" s="20" t="s">
        <v>93</v>
      </c>
      <c r="F99" s="20"/>
      <c r="G99" s="21">
        <f>G100</f>
        <v>21.2</v>
      </c>
      <c r="H99" s="5">
        <f>H101</f>
        <v>0</v>
      </c>
      <c r="I99" s="5">
        <f t="shared" si="1"/>
        <v>21.2</v>
      </c>
      <c r="J99" s="21">
        <f>J100</f>
        <v>17</v>
      </c>
    </row>
    <row r="100" spans="1:10" ht="52.5" customHeight="1" thickBot="1">
      <c r="A100" s="6"/>
      <c r="B100" s="14" t="s">
        <v>78</v>
      </c>
      <c r="C100" s="20" t="s">
        <v>30</v>
      </c>
      <c r="D100" s="20" t="s">
        <v>19</v>
      </c>
      <c r="E100" s="20" t="s">
        <v>93</v>
      </c>
      <c r="F100" s="20" t="s">
        <v>79</v>
      </c>
      <c r="G100" s="21">
        <f>G101</f>
        <v>21.2</v>
      </c>
      <c r="H100" s="5"/>
      <c r="I100" s="5"/>
      <c r="J100" s="21">
        <f>J101</f>
        <v>17</v>
      </c>
    </row>
    <row r="101" spans="1:10" ht="48.75" customHeight="1" thickBot="1">
      <c r="A101" s="6"/>
      <c r="B101" s="14" t="s">
        <v>38</v>
      </c>
      <c r="C101" s="20" t="s">
        <v>30</v>
      </c>
      <c r="D101" s="20" t="s">
        <v>19</v>
      </c>
      <c r="E101" s="20" t="s">
        <v>93</v>
      </c>
      <c r="F101" s="20" t="s">
        <v>37</v>
      </c>
      <c r="G101" s="21">
        <f>G102</f>
        <v>21.2</v>
      </c>
      <c r="H101" s="5"/>
      <c r="I101" s="5">
        <f>G101+H101</f>
        <v>21.2</v>
      </c>
      <c r="J101" s="21">
        <f>J102</f>
        <v>17</v>
      </c>
    </row>
    <row r="102" spans="1:10" ht="71.25" customHeight="1" thickBot="1">
      <c r="A102" s="6"/>
      <c r="B102" s="14" t="s">
        <v>80</v>
      </c>
      <c r="C102" s="20" t="s">
        <v>30</v>
      </c>
      <c r="D102" s="20" t="s">
        <v>19</v>
      </c>
      <c r="E102" s="20" t="s">
        <v>93</v>
      </c>
      <c r="F102" s="20" t="s">
        <v>81</v>
      </c>
      <c r="G102" s="21">
        <v>21.2</v>
      </c>
      <c r="H102" s="5"/>
      <c r="I102" s="5"/>
      <c r="J102" s="21">
        <v>17</v>
      </c>
    </row>
    <row r="103" spans="1:10" ht="45.75" thickBot="1">
      <c r="A103" s="6"/>
      <c r="B103" s="12" t="s">
        <v>15</v>
      </c>
      <c r="C103" s="15" t="s">
        <v>25</v>
      </c>
      <c r="D103" s="15" t="s">
        <v>67</v>
      </c>
      <c r="E103" s="15"/>
      <c r="F103" s="15"/>
      <c r="G103" s="17">
        <f>G104</f>
        <v>0</v>
      </c>
      <c r="H103" s="2" t="e">
        <f>H104</f>
        <v>#REF!</v>
      </c>
      <c r="I103" s="2" t="e">
        <f>G103+H103</f>
        <v>#REF!</v>
      </c>
      <c r="J103" s="17">
        <f>J104</f>
        <v>0</v>
      </c>
    </row>
    <row r="104" spans="1:10" ht="46.5" thickBot="1">
      <c r="A104" s="6"/>
      <c r="B104" s="13" t="s">
        <v>16</v>
      </c>
      <c r="C104" s="18" t="s">
        <v>25</v>
      </c>
      <c r="D104" s="18" t="s">
        <v>20</v>
      </c>
      <c r="E104" s="18"/>
      <c r="F104" s="18"/>
      <c r="G104" s="19">
        <f>G105</f>
        <v>0</v>
      </c>
      <c r="H104" s="4" t="e">
        <f>#REF!</f>
        <v>#REF!</v>
      </c>
      <c r="I104" s="4" t="e">
        <f>G104+H104</f>
        <v>#REF!</v>
      </c>
      <c r="J104" s="19">
        <f>J105</f>
        <v>0</v>
      </c>
    </row>
    <row r="105" spans="1:10" ht="54.75" customHeight="1" thickBot="1">
      <c r="A105" s="6"/>
      <c r="B105" s="14" t="s">
        <v>108</v>
      </c>
      <c r="C105" s="20" t="s">
        <v>25</v>
      </c>
      <c r="D105" s="20" t="s">
        <v>20</v>
      </c>
      <c r="E105" s="20" t="s">
        <v>94</v>
      </c>
      <c r="F105" s="20"/>
      <c r="G105" s="21">
        <f>G106</f>
        <v>0</v>
      </c>
      <c r="H105" s="5">
        <f>H107</f>
        <v>0</v>
      </c>
      <c r="I105" s="5">
        <f>G105+H105</f>
        <v>0</v>
      </c>
      <c r="J105" s="21">
        <f>J106</f>
        <v>0</v>
      </c>
    </row>
    <row r="106" spans="1:10" ht="50.25" customHeight="1" thickBot="1">
      <c r="A106" s="6"/>
      <c r="B106" s="14" t="s">
        <v>57</v>
      </c>
      <c r="C106" s="20" t="s">
        <v>25</v>
      </c>
      <c r="D106" s="20" t="s">
        <v>20</v>
      </c>
      <c r="E106" s="20" t="s">
        <v>94</v>
      </c>
      <c r="F106" s="20" t="s">
        <v>58</v>
      </c>
      <c r="G106" s="21">
        <f>G107</f>
        <v>0</v>
      </c>
      <c r="H106" s="5"/>
      <c r="I106" s="5"/>
      <c r="J106" s="21">
        <f>J107</f>
        <v>0</v>
      </c>
    </row>
    <row r="107" spans="1:10" ht="85.5" customHeight="1" thickBot="1">
      <c r="A107" s="6"/>
      <c r="B107" s="14" t="s">
        <v>59</v>
      </c>
      <c r="C107" s="20" t="s">
        <v>25</v>
      </c>
      <c r="D107" s="20" t="s">
        <v>20</v>
      </c>
      <c r="E107" s="20" t="s">
        <v>94</v>
      </c>
      <c r="F107" s="20" t="s">
        <v>60</v>
      </c>
      <c r="G107" s="21"/>
      <c r="H107" s="5"/>
      <c r="I107" s="5"/>
      <c r="J107" s="21"/>
    </row>
    <row r="108" spans="1:10" ht="81.75" customHeight="1" hidden="1" thickBot="1">
      <c r="A108" s="6"/>
      <c r="B108" s="12" t="s">
        <v>82</v>
      </c>
      <c r="C108" s="15" t="s">
        <v>31</v>
      </c>
      <c r="D108" s="15" t="s">
        <v>67</v>
      </c>
      <c r="E108" s="15"/>
      <c r="F108" s="15"/>
      <c r="G108" s="17">
        <f>G109</f>
        <v>0</v>
      </c>
      <c r="H108" s="2">
        <f>H109</f>
        <v>0</v>
      </c>
      <c r="I108" s="2">
        <f>G108+H108</f>
        <v>0</v>
      </c>
      <c r="J108" s="17">
        <f>J109</f>
        <v>0</v>
      </c>
    </row>
    <row r="109" spans="1:10" ht="45" customHeight="1" hidden="1" thickBot="1">
      <c r="A109" s="6"/>
      <c r="B109" s="13" t="s">
        <v>32</v>
      </c>
      <c r="C109" s="18" t="s">
        <v>31</v>
      </c>
      <c r="D109" s="18" t="s">
        <v>26</v>
      </c>
      <c r="E109" s="18"/>
      <c r="F109" s="18"/>
      <c r="G109" s="19">
        <f>G111</f>
        <v>0</v>
      </c>
      <c r="H109" s="4">
        <f>H110</f>
        <v>0</v>
      </c>
      <c r="I109" s="4">
        <f>G109+H109</f>
        <v>0</v>
      </c>
      <c r="J109" s="19">
        <f>J111</f>
        <v>0</v>
      </c>
    </row>
    <row r="110" spans="1:10" ht="162" customHeight="1" hidden="1" thickBot="1">
      <c r="A110" s="6"/>
      <c r="B110" s="14" t="s">
        <v>109</v>
      </c>
      <c r="C110" s="20" t="s">
        <v>31</v>
      </c>
      <c r="D110" s="20" t="s">
        <v>26</v>
      </c>
      <c r="E110" s="20" t="s">
        <v>95</v>
      </c>
      <c r="F110" s="20"/>
      <c r="G110" s="21">
        <f>G111</f>
        <v>0</v>
      </c>
      <c r="H110" s="5">
        <f>H112</f>
        <v>0</v>
      </c>
      <c r="I110" s="5">
        <f>G110+H110</f>
        <v>0</v>
      </c>
      <c r="J110" s="21">
        <f>J111</f>
        <v>0</v>
      </c>
    </row>
    <row r="111" spans="1:10" ht="54.75" customHeight="1" hidden="1" thickBot="1">
      <c r="A111" s="6"/>
      <c r="B111" s="14" t="s">
        <v>83</v>
      </c>
      <c r="C111" s="20" t="s">
        <v>31</v>
      </c>
      <c r="D111" s="20" t="s">
        <v>26</v>
      </c>
      <c r="E111" s="20" t="s">
        <v>95</v>
      </c>
      <c r="F111" s="20" t="s">
        <v>84</v>
      </c>
      <c r="G111" s="21">
        <f>G112</f>
        <v>0</v>
      </c>
      <c r="H111" s="5"/>
      <c r="I111" s="5"/>
      <c r="J111" s="21">
        <f>J112</f>
        <v>0</v>
      </c>
    </row>
    <row r="112" spans="1:10" ht="56.25" customHeight="1" hidden="1" thickBot="1">
      <c r="A112" s="6"/>
      <c r="B112" s="14" t="s">
        <v>34</v>
      </c>
      <c r="C112" s="20" t="s">
        <v>31</v>
      </c>
      <c r="D112" s="20" t="s">
        <v>26</v>
      </c>
      <c r="E112" s="20" t="s">
        <v>95</v>
      </c>
      <c r="F112" s="20" t="s">
        <v>33</v>
      </c>
      <c r="G112" s="21">
        <v>0</v>
      </c>
      <c r="H112" s="5"/>
      <c r="I112" s="5"/>
      <c r="J112" s="21">
        <v>0</v>
      </c>
    </row>
    <row r="113" spans="1:10" ht="16.5" customHeight="1" hidden="1" thickBot="1">
      <c r="A113" s="6"/>
      <c r="B113" s="14"/>
      <c r="C113" s="20"/>
      <c r="D113" s="20"/>
      <c r="E113" s="20"/>
      <c r="F113" s="20"/>
      <c r="G113" s="21"/>
      <c r="H113" s="5"/>
      <c r="I113" s="2">
        <f>G113+H113</f>
        <v>0</v>
      </c>
      <c r="J113" s="21"/>
    </row>
    <row r="114" spans="1:10" ht="91.5" customHeight="1" thickBot="1">
      <c r="A114" s="6"/>
      <c r="B114" s="14" t="s">
        <v>122</v>
      </c>
      <c r="C114" s="20"/>
      <c r="D114" s="20"/>
      <c r="E114" s="20"/>
      <c r="F114" s="20"/>
      <c r="G114" s="21">
        <v>10.3</v>
      </c>
      <c r="H114" s="5"/>
      <c r="I114" s="2"/>
      <c r="J114" s="21">
        <v>20.8</v>
      </c>
    </row>
    <row r="115" spans="1:10" ht="45.75" thickBot="1">
      <c r="A115" s="6"/>
      <c r="B115" s="12" t="s">
        <v>17</v>
      </c>
      <c r="C115" s="15"/>
      <c r="D115" s="15"/>
      <c r="E115" s="15"/>
      <c r="F115" s="15"/>
      <c r="G115" s="17">
        <f>G14+G47+G54+G64+G80+G97+G103+G108+G70+G114</f>
        <v>429.49999999999994</v>
      </c>
      <c r="H115" s="2" t="e">
        <f>H14+H47+H54+H70+H80+H97+H103+H108</f>
        <v>#REF!</v>
      </c>
      <c r="I115" s="2" t="e">
        <f>G115+H115</f>
        <v>#REF!</v>
      </c>
      <c r="J115" s="17">
        <f>J14+J47+J54+J64+J80+J97+J103+J108+J70+J114</f>
        <v>429.59999999999997</v>
      </c>
    </row>
    <row r="116" spans="1:9" ht="33">
      <c r="A116" s="6"/>
      <c r="B116" s="11" t="s">
        <v>18</v>
      </c>
      <c r="C116" s="6"/>
      <c r="D116" s="6"/>
      <c r="E116" s="6"/>
      <c r="F116" s="6"/>
      <c r="G116" s="7"/>
      <c r="H116" s="8"/>
      <c r="I116" s="8"/>
    </row>
    <row r="117" ht="15.75">
      <c r="B117" s="1"/>
    </row>
    <row r="118" ht="15.75">
      <c r="B118" s="1"/>
    </row>
    <row r="119" ht="15.75">
      <c r="B119" s="1"/>
    </row>
  </sheetData>
  <sheetProtection/>
  <mergeCells count="32">
    <mergeCell ref="A6:J6"/>
    <mergeCell ref="E1:J1"/>
    <mergeCell ref="E2:J2"/>
    <mergeCell ref="E3:J3"/>
    <mergeCell ref="E4:J4"/>
    <mergeCell ref="D11:D13"/>
    <mergeCell ref="E11:E13"/>
    <mergeCell ref="A5:J5"/>
    <mergeCell ref="A8:J8"/>
    <mergeCell ref="G10:J10"/>
    <mergeCell ref="B9:J9"/>
    <mergeCell ref="B11:B13"/>
    <mergeCell ref="C11:C13"/>
    <mergeCell ref="F11:F13"/>
    <mergeCell ref="G11:G13"/>
    <mergeCell ref="G55:G57"/>
    <mergeCell ref="I58:I60"/>
    <mergeCell ref="G58:G60"/>
    <mergeCell ref="J11:J13"/>
    <mergeCell ref="J55:J57"/>
    <mergeCell ref="I11:I13"/>
    <mergeCell ref="H11:H13"/>
    <mergeCell ref="B55:B57"/>
    <mergeCell ref="A55:A57"/>
    <mergeCell ref="H55:H57"/>
    <mergeCell ref="J58:J60"/>
    <mergeCell ref="F58:F60"/>
    <mergeCell ref="C55:C57"/>
    <mergeCell ref="D55:D57"/>
    <mergeCell ref="E55:E57"/>
    <mergeCell ref="F55:F57"/>
    <mergeCell ref="H58:H6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23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2017-02-09T08:42:39Z</cp:lastPrinted>
  <dcterms:created xsi:type="dcterms:W3CDTF">1996-10-08T23:32:33Z</dcterms:created>
  <dcterms:modified xsi:type="dcterms:W3CDTF">2017-03-02T10:47:57Z</dcterms:modified>
  <cp:category/>
  <cp:version/>
  <cp:contentType/>
  <cp:contentStatus/>
</cp:coreProperties>
</file>